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C:\Users\takao\Desktop\"/>
    </mc:Choice>
  </mc:AlternateContent>
  <xr:revisionPtr revIDLastSave="0" documentId="13_ncr:1_{302D0483-E181-4CFC-8A2B-2E54507F9A28}" xr6:coauthVersionLast="47" xr6:coauthVersionMax="47" xr10:uidLastSave="{00000000-0000-0000-0000-000000000000}"/>
  <workbookProtection workbookAlgorithmName="SHA-512" workbookHashValue="zzW0l1xR8O6lWKm5qR9etLiPqJa6LcQm2bvXrFGqWEOiMNWi7BLUs4xd3Vcg3exNPNNYyoBu45tWcqjFpe/F2Q==" workbookSaltValue="qLV0dQ75FdiG8WR1FVGUzg==" workbookSpinCount="100000" lockStructure="1"/>
  <bookViews>
    <workbookView xWindow="-110" yWindow="-110" windowWidth="22780" windowHeight="14660" xr2:uid="{635FBF26-CFAF-4445-A3DA-06FA69BA9864}"/>
  </bookViews>
  <sheets>
    <sheet name="申込書" sheetId="4" r:id="rId1"/>
    <sheet name="紹介料のシミュレーション" sheetId="6" r:id="rId2"/>
  </sheets>
  <definedNames>
    <definedName name="_xlnm.Print_Area" localSheetId="1">紹介料のシミュレーション!$A$1:$Q$18</definedName>
    <definedName name="_xlnm.Print_Area" localSheetId="0">申込書!$A:$T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8" i="4" l="1"/>
  <c r="L4" i="6"/>
  <c r="L5" i="6"/>
  <c r="O5" i="6"/>
  <c r="L6" i="6"/>
  <c r="O6" i="6"/>
  <c r="L7" i="6"/>
  <c r="O7" i="6"/>
  <c r="O17" i="6" s="1"/>
  <c r="L8" i="6"/>
  <c r="O8" i="6"/>
  <c r="O9" i="6"/>
  <c r="L10" i="6"/>
  <c r="O10" i="6"/>
  <c r="L11" i="6"/>
  <c r="O11" i="6"/>
  <c r="L12" i="6"/>
  <c r="O12" i="6"/>
  <c r="L13" i="6"/>
  <c r="O13" i="6"/>
  <c r="L14" i="6"/>
  <c r="O14" i="6"/>
  <c r="L15" i="6"/>
  <c r="O15" i="6"/>
  <c r="E17" i="6"/>
  <c r="N17" i="6"/>
  <c r="P12" i="6" l="1"/>
  <c r="P11" i="6"/>
  <c r="P9" i="6"/>
  <c r="P14" i="6"/>
  <c r="P5" i="6"/>
  <c r="P6" i="6"/>
  <c r="P8" i="6"/>
  <c r="P10" i="6"/>
  <c r="P7" i="6"/>
  <c r="P13" i="6"/>
  <c r="P4" i="6"/>
  <c r="P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GMO-CO</author>
  </authors>
  <commentList>
    <comment ref="R2" authorId="0" shapeId="0" xr:uid="{DA4F7DBC-99A9-444F-BB3E-7321F335EA37}">
      <text>
        <r>
          <rPr>
            <b/>
            <sz val="11"/>
            <color rgb="FF000000"/>
            <rFont val="Meiryo UI"/>
            <family val="2"/>
            <charset val="128"/>
          </rPr>
          <t>①作成日をご記入ください。</t>
        </r>
      </text>
    </comment>
    <comment ref="S11" authorId="0" shapeId="0" xr:uid="{F1B51436-E068-45D2-957D-5324C86AB186}">
      <text>
        <r>
          <rPr>
            <b/>
            <sz val="11"/>
            <color rgb="FF000000"/>
            <rFont val="Meiryo UI"/>
            <family val="2"/>
            <charset val="128"/>
          </rPr>
          <t>②貴社情報をご記入入ください。</t>
        </r>
      </text>
    </comment>
    <comment ref="S19" authorId="0" shapeId="0" xr:uid="{38DC6617-1E0B-43B6-B9C9-693B8903F09F}">
      <text>
        <r>
          <rPr>
            <b/>
            <sz val="11"/>
            <color rgb="FF000000"/>
            <rFont val="Meiryo UI"/>
            <family val="2"/>
            <charset val="128"/>
          </rPr>
          <t>③ご希望の支払回数を選択してください。</t>
        </r>
      </text>
    </comment>
    <comment ref="S24" authorId="0" shapeId="0" xr:uid="{42186507-11BA-40E9-BC78-6FFD3D72427A}">
      <text>
        <r>
          <rPr>
            <b/>
            <sz val="11"/>
            <color rgb="FF000000"/>
            <rFont val="Meiryo UI"/>
            <family val="2"/>
            <charset val="128"/>
          </rPr>
          <t>⑤リファーラルミーティングへの参加者情報をご記載ください。</t>
        </r>
      </text>
    </comment>
    <comment ref="S28" authorId="0" shapeId="0" xr:uid="{739B4B87-D47F-4C19-9B18-A588BE108280}">
      <text>
        <r>
          <rPr>
            <b/>
            <sz val="11"/>
            <color rgb="FF000000"/>
            <rFont val="Meiryo UI"/>
            <family val="2"/>
            <charset val="128"/>
          </rPr>
          <t>⑥リファーラルミーティングへの参加者情報をご記載ください</t>
        </r>
      </text>
    </comment>
    <comment ref="S31" authorId="0" shapeId="0" xr:uid="{FAA07402-782B-4CBC-A20D-F9093AE72F21}">
      <text>
        <r>
          <rPr>
            <b/>
            <sz val="11"/>
            <color rgb="FF000000"/>
            <rFont val="Meiryo UI"/>
            <family val="2"/>
            <charset val="128"/>
          </rPr>
          <t>⑦ご紹介社様の情報をご記入入ください。</t>
        </r>
      </text>
    </comment>
    <comment ref="B34" authorId="0" shapeId="0" xr:uid="{EAD78419-FBE4-4284-B548-3F0A46BD0321}">
      <text>
        <r>
          <rPr>
            <b/>
            <sz val="11"/>
            <color rgb="FF000000"/>
            <rFont val="Meiryo UI"/>
            <family val="2"/>
            <charset val="128"/>
          </rPr>
          <t>⑧内容をご確認の上、チェックボックスにチェックを入れてください。</t>
        </r>
      </text>
    </comment>
  </commentList>
</comments>
</file>

<file path=xl/sharedStrings.xml><?xml version="1.0" encoding="utf-8"?>
<sst xmlns="http://schemas.openxmlformats.org/spreadsheetml/2006/main" count="117" uniqueCount="102">
  <si>
    <t>GMOコネクト株式会社　御中</t>
    <rPh sb="7" eb="9">
      <t>カブシキ</t>
    </rPh>
    <rPh sb="9" eb="11">
      <t>カイシャ</t>
    </rPh>
    <rPh sb="12" eb="14">
      <t>オンチュウ</t>
    </rPh>
    <phoneticPr fontId="2"/>
  </si>
  <si>
    <t>　「GMOコネクト会員規約」（https://go.gmo-connect.com/service/）</t>
    <phoneticPr fontId="2"/>
  </si>
  <si>
    <t>　「プライバシーポリシー」（https://go.gmo-connect.com/privacy/）</t>
    <phoneticPr fontId="2"/>
  </si>
  <si>
    <t>会社名</t>
    <rPh sb="0" eb="3">
      <t>カイシャメイ</t>
    </rPh>
    <phoneticPr fontId="2"/>
  </si>
  <si>
    <t>所在地</t>
    <rPh sb="0" eb="3">
      <t>ショザイチ</t>
    </rPh>
    <phoneticPr fontId="2"/>
  </si>
  <si>
    <t>■申込内容</t>
    <rPh sb="1" eb="5">
      <t>モウシコミナイヨウ</t>
    </rPh>
    <phoneticPr fontId="2"/>
  </si>
  <si>
    <t>株式会社●●</t>
    <phoneticPr fontId="2"/>
  </si>
  <si>
    <t>■詳細条件</t>
    <rPh sb="1" eb="5">
      <t>ショウサイジョウケン</t>
    </rPh>
    <phoneticPr fontId="2"/>
  </si>
  <si>
    <t>開始</t>
    <rPh sb="0" eb="2">
      <t>カイシ</t>
    </rPh>
    <phoneticPr fontId="2"/>
  </si>
  <si>
    <t>終了</t>
    <rPh sb="0" eb="2">
      <t>シュウリョウ</t>
    </rPh>
    <phoneticPr fontId="2"/>
  </si>
  <si>
    <t>12月</t>
  </si>
  <si>
    <t>11月</t>
  </si>
  <si>
    <t>10月</t>
  </si>
  <si>
    <t>9月</t>
  </si>
  <si>
    <t>8月</t>
  </si>
  <si>
    <t>7月</t>
  </si>
  <si>
    <t>6月</t>
  </si>
  <si>
    <t>5月</t>
  </si>
  <si>
    <t>4月</t>
  </si>
  <si>
    <t>3月</t>
  </si>
  <si>
    <t>2月</t>
  </si>
  <si>
    <t>作成日</t>
    <rPh sb="0" eb="3">
      <t>サクセイビ</t>
    </rPh>
    <phoneticPr fontId="2"/>
  </si>
  <si>
    <t>契約期間/返金保証の対象期間</t>
    <rPh sb="0" eb="4">
      <t>ケイヤクキカン</t>
    </rPh>
    <rPh sb="5" eb="9">
      <t>ヘンキンホショウ</t>
    </rPh>
    <rPh sb="10" eb="14">
      <t>タイショウキカン</t>
    </rPh>
    <phoneticPr fontId="2"/>
  </si>
  <si>
    <t>合計</t>
    <rPh sb="0" eb="2">
      <t xml:space="preserve">ゴウケイ </t>
    </rPh>
    <phoneticPr fontId="11"/>
  </si>
  <si>
    <t>退会or更新
（更新の場合は1年更新）</t>
    <rPh sb="0" eb="2">
      <t xml:space="preserve">タイカイ </t>
    </rPh>
    <rPh sb="4" eb="6">
      <t xml:space="preserve">コウシン </t>
    </rPh>
    <rPh sb="8" eb="10">
      <t xml:space="preserve">コウシン </t>
    </rPh>
    <rPh sb="11" eb="13">
      <t xml:space="preserve">バアイ </t>
    </rPh>
    <phoneticPr fontId="11"/>
  </si>
  <si>
    <t>1月</t>
  </si>
  <si>
    <t>GMOコネクト関連で
10万円成約</t>
    <rPh sb="7" eb="9">
      <t xml:space="preserve">カンレン </t>
    </rPh>
    <rPh sb="12" eb="13">
      <t>マン</t>
    </rPh>
    <rPh sb="13" eb="14">
      <t>エン</t>
    </rPh>
    <rPh sb="14" eb="16">
      <t>セイヤク</t>
    </rPh>
    <phoneticPr fontId="11"/>
  </si>
  <si>
    <t>リファーラルチーム脱退
（達成している為脱退OK）</t>
    <rPh sb="6" eb="8">
      <t>チーム</t>
    </rPh>
    <rPh sb="9" eb="11">
      <t xml:space="preserve">ダッタイ </t>
    </rPh>
    <rPh sb="13" eb="15">
      <t xml:space="preserve">タッセイ </t>
    </rPh>
    <rPh sb="19" eb="20">
      <t xml:space="preserve">タメ </t>
    </rPh>
    <rPh sb="20" eb="22">
      <t xml:space="preserve">ダッタイ </t>
    </rPh>
    <phoneticPr fontId="11"/>
  </si>
  <si>
    <t>┐
翌月末
期限払い</t>
    <rPh sb="3" eb="4">
      <t xml:space="preserve">マツ </t>
    </rPh>
    <rPh sb="4" eb="5">
      <t xml:space="preserve">キゲン </t>
    </rPh>
    <phoneticPr fontId="11"/>
  </si>
  <si>
    <t>◯E氏：4回目支払
◯G氏：2回目支払（御礼金発生条件達成）
※以降支払いに問題なし</t>
    <rPh sb="12" eb="14">
      <t>カイメ</t>
    </rPh>
    <rPh sb="14" eb="16">
      <t>シハライ</t>
    </rPh>
    <rPh sb="34" eb="36">
      <t>イコウ</t>
    </rPh>
    <rPh sb="36" eb="38">
      <t>シハライ</t>
    </rPh>
    <rPh sb="40" eb="42">
      <t>モンダイ</t>
    </rPh>
    <phoneticPr fontId="11"/>
  </si>
  <si>
    <t>◯E氏：3回目支払
◯G氏：1回目支払</t>
    <rPh sb="12" eb="14">
      <t>カイメ</t>
    </rPh>
    <rPh sb="14" eb="16">
      <t>シハライ</t>
    </rPh>
    <phoneticPr fontId="11"/>
  </si>
  <si>
    <t>G氏：Premium
申込（返金保証付）</t>
    <rPh sb="1" eb="2">
      <t xml:space="preserve">シ </t>
    </rPh>
    <rPh sb="9" eb="11">
      <t>モウシコ</t>
    </rPh>
    <rPh sb="13" eb="15">
      <t xml:space="preserve">ヘンキン </t>
    </rPh>
    <rPh sb="15" eb="17">
      <t xml:space="preserve">ホショウ </t>
    </rPh>
    <rPh sb="17" eb="18">
      <t xml:space="preserve">ツキ </t>
    </rPh>
    <phoneticPr fontId="11"/>
  </si>
  <si>
    <r>
      <t xml:space="preserve">◯E氏：2回目支払（御礼金発生条件達成）
</t>
    </r>
    <r>
      <rPr>
        <sz val="18"/>
        <color indexed="60"/>
        <rFont val="メイリオ ボールド"/>
        <charset val="128"/>
      </rPr>
      <t xml:space="preserve">※✗ただしA氏のペナルティで減額
</t>
    </r>
    <r>
      <rPr>
        <sz val="10"/>
        <color indexed="60"/>
        <rFont val="メイリオ ボールド"/>
        <charset val="128"/>
      </rPr>
      <t>（ペナルティーにより紹介料をお支払いしない場合でも達成した売上金額には集計されます）</t>
    </r>
    <rPh sb="4" eb="6">
      <t>カイメ</t>
    </rPh>
    <rPh sb="6" eb="8">
      <t>シハライ</t>
    </rPh>
    <rPh sb="22" eb="24">
      <t>タナカ</t>
    </rPh>
    <rPh sb="31" eb="33">
      <t>ゲンガク</t>
    </rPh>
    <rPh sb="44" eb="47">
      <t>ショウカイリョウ</t>
    </rPh>
    <rPh sb="49" eb="51">
      <t>シハラ</t>
    </rPh>
    <rPh sb="55" eb="57">
      <t>バアイ</t>
    </rPh>
    <rPh sb="60" eb="62">
      <t>タッセイ</t>
    </rPh>
    <rPh sb="63" eb="67">
      <t>ウリアゲキンガク</t>
    </rPh>
    <rPh sb="69" eb="71">
      <t>シュウケイ</t>
    </rPh>
    <phoneticPr fontId="11"/>
  </si>
  <si>
    <t>┐
G氏：参加意向</t>
    <phoneticPr fontId="11"/>
  </si>
  <si>
    <t>G氏・H氏</t>
    <phoneticPr fontId="11"/>
  </si>
  <si>
    <r>
      <rPr>
        <sz val="18"/>
        <color indexed="60"/>
        <rFont val="メイリオ ボールド"/>
        <charset val="128"/>
      </rPr>
      <t>✗A氏3回目以降支払いなし</t>
    </r>
    <r>
      <rPr>
        <sz val="18"/>
        <color indexed="8"/>
        <rFont val="メイリオ ボールド"/>
        <charset val="128"/>
      </rPr>
      <t xml:space="preserve">
◯E氏1回目支払</t>
    </r>
    <rPh sb="1" eb="3">
      <t>タナカ</t>
    </rPh>
    <rPh sb="4" eb="6">
      <t>カイメ</t>
    </rPh>
    <rPh sb="6" eb="8">
      <t>イコウ</t>
    </rPh>
    <rPh sb="8" eb="10">
      <t>シハラ</t>
    </rPh>
    <rPh sb="17" eb="19">
      <t>カイメ</t>
    </rPh>
    <rPh sb="19" eb="21">
      <t>シハライ</t>
    </rPh>
    <phoneticPr fontId="11"/>
  </si>
  <si>
    <t>◯A氏：2回目支払（御礼金発生条件達成）</t>
    <rPh sb="0" eb="2">
      <t xml:space="preserve">タナカ </t>
    </rPh>
    <rPh sb="3" eb="5">
      <t xml:space="preserve">カイメ </t>
    </rPh>
    <rPh sb="5" eb="7">
      <t>シハライ</t>
    </rPh>
    <rPh sb="10" eb="12">
      <t xml:space="preserve">オレイ </t>
    </rPh>
    <rPh sb="12" eb="13">
      <t xml:space="preserve">キン </t>
    </rPh>
    <rPh sb="13" eb="15">
      <t xml:space="preserve">ハッセイ </t>
    </rPh>
    <rPh sb="15" eb="17">
      <t xml:space="preserve">ジョウケン </t>
    </rPh>
    <rPh sb="17" eb="19">
      <t xml:space="preserve">タッセイ </t>
    </rPh>
    <phoneticPr fontId="11"/>
  </si>
  <si>
    <t>E氏：Premium
申込（返金保証付）</t>
    <rPh sb="1" eb="2">
      <t xml:space="preserve">シ </t>
    </rPh>
    <rPh sb="9" eb="11">
      <t>モウシコ</t>
    </rPh>
    <rPh sb="13" eb="15">
      <t xml:space="preserve">ヘンキン </t>
    </rPh>
    <rPh sb="15" eb="17">
      <t xml:space="preserve">ホショウ </t>
    </rPh>
    <rPh sb="17" eb="18">
      <t xml:space="preserve">ツキ </t>
    </rPh>
    <phoneticPr fontId="11"/>
  </si>
  <si>
    <t>◯A氏：1回目支払</t>
    <rPh sb="2" eb="3">
      <t xml:space="preserve">シ </t>
    </rPh>
    <rPh sb="5" eb="7">
      <t xml:space="preserve">カイメ </t>
    </rPh>
    <rPh sb="7" eb="9">
      <t>シハライ</t>
    </rPh>
    <phoneticPr fontId="11"/>
  </si>
  <si>
    <t>┐
E氏：参加意向</t>
    <phoneticPr fontId="11"/>
  </si>
  <si>
    <t>E氏・F氏</t>
    <phoneticPr fontId="11"/>
  </si>
  <si>
    <t>A氏：Premium
申込（返金保証付）</t>
    <rPh sb="1" eb="2">
      <t xml:space="preserve">シ </t>
    </rPh>
    <rPh sb="9" eb="11">
      <t>モウシコ</t>
    </rPh>
    <rPh sb="13" eb="15">
      <t xml:space="preserve">ヘンキン </t>
    </rPh>
    <rPh sb="15" eb="17">
      <t xml:space="preserve">ホショウ </t>
    </rPh>
    <rPh sb="17" eb="18">
      <t xml:space="preserve">ツキ </t>
    </rPh>
    <phoneticPr fontId="11"/>
  </si>
  <si>
    <t>C氏・D氏</t>
    <phoneticPr fontId="11"/>
  </si>
  <si>
    <t>┐
A氏：参加意向</t>
    <phoneticPr fontId="11"/>
  </si>
  <si>
    <t>A氏・B氏</t>
    <rPh sb="1" eb="2">
      <t xml:space="preserve">シ </t>
    </rPh>
    <phoneticPr fontId="11"/>
  </si>
  <si>
    <t>【お申込み】Premiumプラン&amp;
返金保証プログラム
リファーラルチームに参加！</t>
    <rPh sb="13" eb="14">
      <t>モウ</t>
    </rPh>
    <rPh sb="14" eb="15">
      <t>コ</t>
    </rPh>
    <rPh sb="18" eb="20">
      <t xml:space="preserve">ヘンキン </t>
    </rPh>
    <rPh sb="20" eb="22">
      <t xml:space="preserve">ホショウ </t>
    </rPh>
    <rPh sb="38" eb="40">
      <t xml:space="preserve">サンカ </t>
    </rPh>
    <phoneticPr fontId="11"/>
  </si>
  <si>
    <t>1月</t>
    <rPh sb="1" eb="2">
      <t xml:space="preserve">ガツ </t>
    </rPh>
    <phoneticPr fontId="11"/>
  </si>
  <si>
    <t>未達成金額
（返金見込）</t>
    <rPh sb="0" eb="3">
      <t>ミタッセイ</t>
    </rPh>
    <rPh sb="3" eb="5">
      <t>キンガク</t>
    </rPh>
    <rPh sb="7" eb="9">
      <t>ヘンキン</t>
    </rPh>
    <rPh sb="9" eb="11">
      <t>ミコ</t>
    </rPh>
    <phoneticPr fontId="11"/>
  </si>
  <si>
    <t>成果金額
累計</t>
    <rPh sb="0" eb="2">
      <t xml:space="preserve">セイカ </t>
    </rPh>
    <rPh sb="2" eb="4">
      <t>キンガク</t>
    </rPh>
    <rPh sb="4" eb="5">
      <t>ゴウケイ</t>
    </rPh>
    <rPh sb="5" eb="7">
      <t xml:space="preserve">ルイケイ </t>
    </rPh>
    <phoneticPr fontId="11"/>
  </si>
  <si>
    <t>売上
計上</t>
    <rPh sb="0" eb="2">
      <t xml:space="preserve">ウリアゲ </t>
    </rPh>
    <rPh sb="2" eb="4">
      <t xml:space="preserve">ケイジョウ </t>
    </rPh>
    <phoneticPr fontId="11"/>
  </si>
  <si>
    <t>GMOコネクト関連
売上発生</t>
    <rPh sb="3" eb="5">
      <t>コネクト</t>
    </rPh>
    <rPh sb="7" eb="8">
      <t xml:space="preserve">カンレン </t>
    </rPh>
    <rPh sb="10" eb="12">
      <t xml:space="preserve">ウリアゲ </t>
    </rPh>
    <rPh sb="12" eb="14">
      <t xml:space="preserve">ハッセイ </t>
    </rPh>
    <phoneticPr fontId="11"/>
  </si>
  <si>
    <t>御礼金
支払累計額</t>
    <rPh sb="4" eb="6">
      <t xml:space="preserve">シハライ </t>
    </rPh>
    <rPh sb="6" eb="8">
      <t>ルイケイ シキュゴウケイガク</t>
    </rPh>
    <phoneticPr fontId="11"/>
  </si>
  <si>
    <t>ペナルティ
計上</t>
    <phoneticPr fontId="11"/>
  </si>
  <si>
    <t>御礼金
お支払い</t>
    <rPh sb="0" eb="3">
      <t xml:space="preserve">シャレイキン </t>
    </rPh>
    <phoneticPr fontId="11"/>
  </si>
  <si>
    <t>御礼金
計上</t>
    <rPh sb="0" eb="3">
      <t xml:space="preserve">シャレイキン </t>
    </rPh>
    <rPh sb="4" eb="6">
      <t xml:space="preserve">ケイジョウ </t>
    </rPh>
    <phoneticPr fontId="11"/>
  </si>
  <si>
    <t>紹介インセンティブ内容</t>
    <rPh sb="0" eb="2">
      <t>ショウカイ</t>
    </rPh>
    <rPh sb="9" eb="11">
      <t>ナイヨウ</t>
    </rPh>
    <phoneticPr fontId="11"/>
  </si>
  <si>
    <t>紹介者プラン
加入</t>
    <rPh sb="0" eb="2">
      <t>ショウカイ</t>
    </rPh>
    <rPh sb="2" eb="3">
      <t>シャ</t>
    </rPh>
    <rPh sb="7" eb="9">
      <t>カニュウ</t>
    </rPh>
    <phoneticPr fontId="11"/>
  </si>
  <si>
    <t>GMO
コネクト
ご紹介</t>
    <rPh sb="7" eb="10">
      <t>ショウカイ</t>
    </rPh>
    <phoneticPr fontId="11"/>
  </si>
  <si>
    <t>費用
お支払い</t>
    <rPh sb="0" eb="2">
      <t xml:space="preserve">ヒヨウ </t>
    </rPh>
    <phoneticPr fontId="11"/>
  </si>
  <si>
    <t>費用
計上</t>
    <phoneticPr fontId="11"/>
  </si>
  <si>
    <t>アクション</t>
    <phoneticPr fontId="11"/>
  </si>
  <si>
    <t>月</t>
    <rPh sb="0" eb="1">
      <t xml:space="preserve">ツキ </t>
    </rPh>
    <phoneticPr fontId="11"/>
  </si>
  <si>
    <t>（税込）</t>
    <phoneticPr fontId="11"/>
  </si>
  <si>
    <t>【別紙】紹介料のシミュレーション</t>
    <rPh sb="0" eb="2">
      <t>ベッシ</t>
    </rPh>
    <rPh sb="4" eb="7">
      <t>ショウカイリョウ</t>
    </rPh>
    <phoneticPr fontId="11"/>
  </si>
  <si>
    <t>●●●●</t>
    <phoneticPr fontId="2"/>
  </si>
  <si>
    <t>東京都●●</t>
    <phoneticPr fontId="2"/>
  </si>
  <si>
    <t>代表者名</t>
    <rPh sb="0" eb="3">
      <t xml:space="preserve">ダイヒョウシャ </t>
    </rPh>
    <rPh sb="3" eb="4">
      <t xml:space="preserve">メイ </t>
    </rPh>
    <phoneticPr fontId="2"/>
  </si>
  <si>
    <t>担当者名</t>
    <rPh sb="0" eb="4">
      <t xml:space="preserve">タントウシャメイ </t>
    </rPh>
    <phoneticPr fontId="2"/>
  </si>
  <si>
    <t>●●</t>
    <phoneticPr fontId="2"/>
  </si>
  <si>
    <t>電子契約用メールアドレス</t>
    <rPh sb="0" eb="2">
      <t xml:space="preserve">デンシ </t>
    </rPh>
    <rPh sb="2" eb="4">
      <t xml:space="preserve">ケイヤク </t>
    </rPh>
    <rPh sb="4" eb="5">
      <t xml:space="preserve">ヨウ </t>
    </rPh>
    <phoneticPr fontId="2"/>
  </si>
  <si>
    <t>●●@●●.jp</t>
    <phoneticPr fontId="2"/>
  </si>
  <si>
    <t>お申込みプラン内容</t>
    <rPh sb="1" eb="2">
      <t>モウ</t>
    </rPh>
    <rPh sb="2" eb="3">
      <t>コ</t>
    </rPh>
    <rPh sb="7" eb="9">
      <t>ナイヨウ</t>
    </rPh>
    <phoneticPr fontId="2"/>
  </si>
  <si>
    <t>申込者は次頁の詳細条件に従って申し込むことに合意します</t>
    <rPh sb="0" eb="3">
      <t>モウシコミシャ</t>
    </rPh>
    <rPh sb="4" eb="5">
      <t>ツギ</t>
    </rPh>
    <rPh sb="5" eb="6">
      <t>ページ</t>
    </rPh>
    <rPh sb="7" eb="9">
      <t>ショウサイ</t>
    </rPh>
    <rPh sb="9" eb="11">
      <t>ジョウケン</t>
    </rPh>
    <rPh sb="12" eb="13">
      <t>シタガ</t>
    </rPh>
    <rPh sb="15" eb="16">
      <t>モウ</t>
    </rPh>
    <rPh sb="17" eb="18">
      <t>コ</t>
    </rPh>
    <rPh sb="22" eb="24">
      <t>ゴウイ</t>
    </rPh>
    <phoneticPr fontId="2"/>
  </si>
  <si>
    <t>お名前</t>
    <rPh sb="1" eb="3">
      <t>ナマエ</t>
    </rPh>
    <phoneticPr fontId="2"/>
  </si>
  <si>
    <t>■以下書類の内容を確認・承諾の上、次頁記載の詳細条件にて申し込みます。</t>
    <rPh sb="1" eb="3">
      <t>イカ</t>
    </rPh>
    <rPh sb="3" eb="5">
      <t>ショルイ</t>
    </rPh>
    <rPh sb="6" eb="8">
      <t>ナイヨウ</t>
    </rPh>
    <rPh sb="9" eb="11">
      <t>カクニン</t>
    </rPh>
    <rPh sb="12" eb="14">
      <t>ショウダク</t>
    </rPh>
    <rPh sb="15" eb="16">
      <t>ウエ</t>
    </rPh>
    <rPh sb="17" eb="19">
      <t>ジページ</t>
    </rPh>
    <rPh sb="19" eb="21">
      <t>キサイ</t>
    </rPh>
    <rPh sb="22" eb="24">
      <t>ショウサイ</t>
    </rPh>
    <rPh sb="24" eb="26">
      <t>ジョウケン</t>
    </rPh>
    <rPh sb="28" eb="29">
      <t>モウ</t>
    </rPh>
    <rPh sb="30" eb="31">
      <t>コ</t>
    </rPh>
    <phoneticPr fontId="2"/>
  </si>
  <si>
    <t>■お申込者様</t>
    <rPh sb="2" eb="4">
      <t>モウシコミ</t>
    </rPh>
    <rPh sb="4" eb="5">
      <t>シャ</t>
    </rPh>
    <rPh sb="5" eb="6">
      <t>サマ</t>
    </rPh>
    <phoneticPr fontId="2"/>
  </si>
  <si>
    <t>メールアドレス</t>
    <phoneticPr fontId="2"/>
  </si>
  <si>
    <t>詳細条件</t>
    <rPh sb="0" eb="4">
      <t>ショウサイジョウケン</t>
    </rPh>
    <phoneticPr fontId="2"/>
  </si>
  <si>
    <t>契約担当者名</t>
    <rPh sb="0" eb="2">
      <t>ケイヤク</t>
    </rPh>
    <rPh sb="2" eb="5">
      <t>タントウシャ</t>
    </rPh>
    <rPh sb="5" eb="6">
      <t>メイ</t>
    </rPh>
    <phoneticPr fontId="2"/>
  </si>
  <si>
    <t>カテゴリ</t>
    <phoneticPr fontId="2"/>
  </si>
  <si>
    <t>商材・サービス名</t>
    <rPh sb="0" eb="2">
      <t>ショウザイ</t>
    </rPh>
    <rPh sb="7" eb="8">
      <t>メイ</t>
    </rPh>
    <phoneticPr fontId="2"/>
  </si>
  <si>
    <t>■リファーラルミーティングへのご参加予定者様</t>
    <rPh sb="16" eb="18">
      <t>サンカ</t>
    </rPh>
    <rPh sb="18" eb="21">
      <t>ヨテイシャ</t>
    </rPh>
    <rPh sb="21" eb="22">
      <t>サマ</t>
    </rPh>
    <phoneticPr fontId="2"/>
  </si>
  <si>
    <t>※契約開始月翌月末日までのお支払い</t>
    <rPh sb="6" eb="8">
      <t xml:space="preserve">ヨクゲツ </t>
    </rPh>
    <phoneticPr fontId="2"/>
  </si>
  <si>
    <r>
      <t>GMOコネクトPremiumプラン【月額54,000円</t>
    </r>
    <r>
      <rPr>
        <sz val="12"/>
        <color theme="1"/>
        <rFont val="Meiryo UI"/>
        <family val="2"/>
        <charset val="128"/>
      </rPr>
      <t>（税別）</t>
    </r>
    <r>
      <rPr>
        <sz val="16"/>
        <color theme="1"/>
        <rFont val="Meiryo UI"/>
        <family val="3"/>
        <charset val="128"/>
      </rPr>
      <t>年間契約】
成果フルコミット型返金保証&amp;リファーラルチームプログラム</t>
    </r>
    <rPh sb="19" eb="21">
      <t>ゲツガク</t>
    </rPh>
    <rPh sb="27" eb="28">
      <t>エン</t>
    </rPh>
    <rPh sb="29" eb="31">
      <t xml:space="preserve">ゼイベツ </t>
    </rPh>
    <rPh sb="32" eb="36">
      <t>ネンカンケイヤク</t>
    </rPh>
    <rPh sb="38" eb="40">
      <t>セイカ</t>
    </rPh>
    <rPh sb="46" eb="47">
      <t>ガタ</t>
    </rPh>
    <rPh sb="47" eb="49">
      <t>ヘンキン</t>
    </rPh>
    <rPh sb="49" eb="51">
      <t>ホショウ</t>
    </rPh>
    <phoneticPr fontId="2"/>
  </si>
  <si>
    <t>部署（役職）</t>
    <rPh sb="0" eb="2">
      <t>ブショ</t>
    </rPh>
    <rPh sb="3" eb="5">
      <t>ヤクショク</t>
    </rPh>
    <phoneticPr fontId="2"/>
  </si>
  <si>
    <t>●●部（マネージャー）</t>
    <rPh sb="2" eb="3">
      <t xml:space="preserve">ブ </t>
    </rPh>
    <phoneticPr fontId="2"/>
  </si>
  <si>
    <t>連絡先電話番号</t>
    <rPh sb="0" eb="2">
      <t xml:space="preserve">レンラク </t>
    </rPh>
    <rPh sb="2" eb="3">
      <t xml:space="preserve">サキ </t>
    </rPh>
    <rPh sb="3" eb="7">
      <t>デンワバンゴウ</t>
    </rPh>
    <phoneticPr fontId="2"/>
  </si>
  <si>
    <t>GMOコネクトPremiumプラン【月額54,000円（税別）年間契約】
成果フルコミット型返金保証&amp;リファーラルチームプログラム申込書</t>
    <rPh sb="9" eb="11">
      <t>セイカ</t>
    </rPh>
    <rPh sb="17" eb="18">
      <t>ガタ</t>
    </rPh>
    <rPh sb="18" eb="20">
      <t>ヘンキン</t>
    </rPh>
    <rPh sb="20" eb="22">
      <t>ホショウモウシコミショ</t>
    </rPh>
    <rPh sb="62" eb="65">
      <t xml:space="preserve">モウシコミショ </t>
    </rPh>
    <rPh sb="65" eb="66">
      <t xml:space="preserve">モウシコミ </t>
    </rPh>
    <rPh sb="67" eb="68">
      <t xml:space="preserve">ショ </t>
    </rPh>
    <phoneticPr fontId="2"/>
  </si>
  <si>
    <t>■申込商材</t>
    <rPh sb="1" eb="3">
      <t>モウシコミ</t>
    </rPh>
    <rPh sb="3" eb="5">
      <t>ショウザイ</t>
    </rPh>
    <phoneticPr fontId="2"/>
  </si>
  <si>
    <t>■ご紹介者様</t>
    <rPh sb="2" eb="5">
      <t>ショウカイシャ</t>
    </rPh>
    <rPh sb="5" eb="6">
      <t>サマ</t>
    </rPh>
    <phoneticPr fontId="2"/>
  </si>
  <si>
    <t>支払回数・方法</t>
    <rPh sb="0" eb="2">
      <t>シハライ</t>
    </rPh>
    <rPh sb="2" eb="4">
      <t>カイスウ</t>
    </rPh>
    <rPh sb="5" eb="7">
      <t>ホウホウ</t>
    </rPh>
    <phoneticPr fontId="2"/>
  </si>
  <si>
    <r>
      <t>　年間一括支払い：594,000円</t>
    </r>
    <r>
      <rPr>
        <sz val="10"/>
        <color theme="1"/>
        <rFont val="Meiryo UI"/>
        <family val="2"/>
        <charset val="128"/>
      </rPr>
      <t>（税抜）</t>
    </r>
    <r>
      <rPr>
        <b/>
        <sz val="11"/>
        <color rgb="FFC00000"/>
        <rFont val="Meiryo UI"/>
        <family val="3"/>
        <charset val="128"/>
      </rPr>
      <t xml:space="preserve">★1ヶ月分5.4万円お得★
</t>
    </r>
    <r>
      <rPr>
        <sz val="12"/>
        <color theme="1"/>
        <rFont val="Meiryo UI"/>
        <family val="3"/>
        <charset val="128"/>
      </rPr>
      <t>　請求書支払い</t>
    </r>
    <rPh sb="1" eb="3">
      <t>ネンカン</t>
    </rPh>
    <rPh sb="3" eb="5">
      <t>イッカツ</t>
    </rPh>
    <rPh sb="5" eb="7">
      <t>シハライ</t>
    </rPh>
    <rPh sb="16" eb="17">
      <t>エン</t>
    </rPh>
    <rPh sb="18" eb="20">
      <t xml:space="preserve">ゼイヌキ </t>
    </rPh>
    <rPh sb="24" eb="25">
      <t>ゲツ</t>
    </rPh>
    <rPh sb="25" eb="26">
      <t xml:space="preserve">ブン </t>
    </rPh>
    <rPh sb="29" eb="31">
      <t xml:space="preserve">マンエン </t>
    </rPh>
    <rPh sb="36" eb="39">
      <t>セイキュウショ</t>
    </rPh>
    <phoneticPr fontId="2"/>
  </si>
  <si>
    <r>
      <t>　月額支払い：54,000円</t>
    </r>
    <r>
      <rPr>
        <sz val="10"/>
        <color theme="1"/>
        <rFont val="Meiryo UI"/>
        <family val="2"/>
        <charset val="128"/>
      </rPr>
      <t>（税抜）</t>
    </r>
    <r>
      <rPr>
        <sz val="12"/>
        <color theme="1"/>
        <rFont val="Meiryo UI"/>
        <family val="2"/>
        <charset val="128"/>
      </rPr>
      <t>×12ヶ月</t>
    </r>
    <r>
      <rPr>
        <sz val="12"/>
        <color theme="1"/>
        <rFont val="Meiryo UI"/>
        <family val="3"/>
        <charset val="128"/>
      </rPr>
      <t xml:space="preserve">
　請求書支払い</t>
    </r>
    <rPh sb="1" eb="3">
      <t xml:space="preserve">ゲツガク </t>
    </rPh>
    <rPh sb="3" eb="5">
      <t>シハライ</t>
    </rPh>
    <rPh sb="13" eb="14">
      <t>エン</t>
    </rPh>
    <phoneticPr fontId="2"/>
  </si>
  <si>
    <r>
      <t>　月額支払い：54,000円</t>
    </r>
    <r>
      <rPr>
        <sz val="10"/>
        <color theme="1"/>
        <rFont val="Meiryo UI"/>
        <family val="2"/>
        <charset val="128"/>
      </rPr>
      <t>（税抜）</t>
    </r>
    <r>
      <rPr>
        <sz val="12"/>
        <color theme="1"/>
        <rFont val="Meiryo UI"/>
        <family val="2"/>
        <charset val="128"/>
      </rPr>
      <t>×12ヶ月</t>
    </r>
    <r>
      <rPr>
        <sz val="12"/>
        <color theme="1"/>
        <rFont val="Meiryo UI"/>
        <family val="3"/>
        <charset val="128"/>
      </rPr>
      <t xml:space="preserve">
　クレジットカード決済</t>
    </r>
    <rPh sb="1" eb="3">
      <t xml:space="preserve">ゲツガク </t>
    </rPh>
    <rPh sb="3" eb="5">
      <t>シハライ</t>
    </rPh>
    <rPh sb="13" eb="14">
      <t>エン</t>
    </rPh>
    <phoneticPr fontId="2"/>
  </si>
  <si>
    <r>
      <t xml:space="preserve">※各月翌月末日までのお支払い
</t>
    </r>
    <r>
      <rPr>
        <b/>
        <sz val="10"/>
        <color rgb="FFC00000"/>
        <rFont val="Meiryo UI"/>
        <family val="3"/>
        <charset val="128"/>
      </rPr>
      <t>★契約開始月内クレカ登録で初月無料★</t>
    </r>
    <phoneticPr fontId="2"/>
  </si>
  <si>
    <r>
      <rPr>
        <b/>
        <sz val="8"/>
        <color theme="1"/>
        <rFont val="Meiryo UI"/>
        <family val="3"/>
        <charset val="128"/>
      </rPr>
      <t xml:space="preserve">【契約の成立及び終了等について】
</t>
    </r>
    <r>
      <rPr>
        <sz val="8"/>
        <color theme="1"/>
        <rFont val="Meiryo UI"/>
        <family val="3"/>
        <charset val="128"/>
      </rPr>
      <t>・申込者が本申込書に電子署名又は電子サインを行うことにより以下の契約が成立するものとします。
　　①GMOコネクトPremiumプラン
　　②成果フルコミット型返金保証&amp;リファーラルチームプログラムプラン（以下「本契約」）
・GMOコネクトPremiumプランは「申込内容」の「契約期間/返金保証の対象期間」記載の期間を有効期間とする年間契約となります。
　ご利用いただける機能は料金プランのWEB表示をご参照ください。（https://gmo-connect.com/plan）
　ご利用料金のお支払いに伴う振込手数料は申込者の負担となります。契約満了日までに更新停止の意思表示がない限り、翌年も同一条件で契約が自動で更新されます。
　以下の場合には契約開始月のご利用料金が無料となります。
　　①年間のご利用料金を一括でお支払いいただける場合：契約開始月翌月末日までに当社請求書に基づきお振込み
　　②月額のご利用料金のお支払い方法について、契約開始月末日までにクレジットカードをご登録いただいた場合
　　　※ただし②の場合において、各月のクレジットカード決済が成功しなかった場合、年間のご利用料金の残額を請求書払い・一括にてご請求致します
　その他の条件については、本申込書に記載のほか、GMOコネクト会員規約の条件が適用されます。
　　「GMOコネクト会員規約」（https://go.gmo-connect.com/service/）
　なおGMOコネクトのPremiumプランについてWEBで表示される支払回数・方法については、本申込書の記載の支払回数・方法が優先して適用されます。
・本契約は、「申込内容」の「契約期間/返金保証の対象期間」記載の期間（以下「本契約期間」）を有効期間とする年間契約となります。
　本契約は「返金の条件」記載の条件を達成することにより「差額返金保証」記載の返金を保証するプランとなります。
　本契約は自動で更新されません。
・GMOコネクトPremiumプラン及び本契約は中途解約することができません。</t>
    </r>
    <rPh sb="10" eb="11">
      <t>トウ</t>
    </rPh>
    <rPh sb="46" eb="48">
      <t>イカ</t>
    </rPh>
    <rPh sb="120" eb="122">
      <t>イカ</t>
    </rPh>
    <rPh sb="123" eb="126">
      <t>ホンケイヤク</t>
    </rPh>
    <rPh sb="255" eb="256">
      <t>タ</t>
    </rPh>
    <rPh sb="258" eb="260">
      <t>ジョウケン</t>
    </rPh>
    <rPh sb="290" eb="294">
      <t>ケイヤクマンリョウ</t>
    </rPh>
    <rPh sb="294" eb="295">
      <t>ビ</t>
    </rPh>
    <rPh sb="336" eb="338">
      <t>イカ</t>
    </rPh>
    <rPh sb="339" eb="341">
      <t>バアイ</t>
    </rPh>
    <rPh sb="343" eb="345">
      <t>ケイヤク</t>
    </rPh>
    <rPh sb="345" eb="347">
      <t>カイシ</t>
    </rPh>
    <rPh sb="347" eb="348">
      <t>ゲツ</t>
    </rPh>
    <rPh sb="350" eb="352">
      <t>リヨウ</t>
    </rPh>
    <rPh sb="352" eb="354">
      <t>リョウキン</t>
    </rPh>
    <rPh sb="355" eb="357">
      <t>ムリョウ</t>
    </rPh>
    <rPh sb="367" eb="369">
      <t>ネンカン</t>
    </rPh>
    <rPh sb="371" eb="375">
      <t>リヨウリョウキン</t>
    </rPh>
    <rPh sb="376" eb="378">
      <t>イッカツ</t>
    </rPh>
    <rPh sb="380" eb="382">
      <t>シハラ</t>
    </rPh>
    <rPh sb="388" eb="390">
      <t>バアイ</t>
    </rPh>
    <rPh sb="403" eb="405">
      <t>トウシャ</t>
    </rPh>
    <rPh sb="405" eb="408">
      <t>セイキュウショ</t>
    </rPh>
    <rPh sb="409" eb="410">
      <t>モト</t>
    </rPh>
    <rPh sb="413" eb="415">
      <t>フリコミ</t>
    </rPh>
    <rPh sb="420" eb="422">
      <t>ゲツガク</t>
    </rPh>
    <rPh sb="424" eb="428">
      <t>リヨウリョウキン</t>
    </rPh>
    <rPh sb="430" eb="432">
      <t>シハラ</t>
    </rPh>
    <rPh sb="433" eb="435">
      <t>ホウホウ</t>
    </rPh>
    <rPh sb="445" eb="447">
      <t>マツジツ</t>
    </rPh>
    <rPh sb="467" eb="469">
      <t>バアイ</t>
    </rPh>
    <rPh sb="479" eb="481">
      <t>バアイ</t>
    </rPh>
    <rPh sb="497" eb="499">
      <t>ケッサイ</t>
    </rPh>
    <rPh sb="500" eb="502">
      <t>セイコウ</t>
    </rPh>
    <rPh sb="507" eb="509">
      <t>バアイ</t>
    </rPh>
    <rPh sb="510" eb="512">
      <t>ネンカン</t>
    </rPh>
    <rPh sb="514" eb="518">
      <t>リヨウリョウキン</t>
    </rPh>
    <rPh sb="519" eb="521">
      <t>ザンガク</t>
    </rPh>
    <rPh sb="522" eb="525">
      <t>セイキュショ</t>
    </rPh>
    <rPh sb="525" eb="526">
      <t>ハラ</t>
    </rPh>
    <rPh sb="528" eb="530">
      <t>イッカツ</t>
    </rPh>
    <rPh sb="533" eb="535">
      <t>セイキュウ</t>
    </rPh>
    <rPh sb="535" eb="536">
      <t>イタ</t>
    </rPh>
    <rPh sb="691" eb="695">
      <t>ケイヤクキカン</t>
    </rPh>
    <rPh sb="706" eb="708">
      <t>キサイ</t>
    </rPh>
    <rPh sb="709" eb="711">
      <t>キカン</t>
    </rPh>
    <rPh sb="712" eb="714">
      <t>イカ</t>
    </rPh>
    <rPh sb="715" eb="718">
      <t>ホンケイヤク</t>
    </rPh>
    <rPh sb="718" eb="720">
      <t>キカン</t>
    </rPh>
    <rPh sb="725" eb="727">
      <t>キカン</t>
    </rPh>
    <rPh sb="742" eb="745">
      <t>ホンケイヤク</t>
    </rPh>
    <rPh sb="746" eb="748">
      <t>ジドウ</t>
    </rPh>
    <rPh sb="749" eb="751">
      <t>コウシン</t>
    </rPh>
    <rPh sb="759" eb="762">
      <t>ホンケイヤク</t>
    </rPh>
    <rPh sb="763" eb="764">
      <t>モト</t>
    </rPh>
    <rPh sb="766" eb="770">
      <t>ヘンキンホショウ</t>
    </rPh>
    <rPh sb="771" eb="773">
      <t>ジョウケン</t>
    </rPh>
    <rPh sb="774" eb="776">
      <t>カキ</t>
    </rPh>
    <rPh sb="784" eb="785">
      <t>オヨ</t>
    </rPh>
    <rPh sb="786" eb="789">
      <t>ホンケイヤク</t>
    </rPh>
    <rPh sb="817" eb="819">
      <t>ヘンキン</t>
    </rPh>
    <rPh sb="820" eb="822">
      <t>ホショウ</t>
    </rPh>
    <phoneticPr fontId="2"/>
  </si>
  <si>
    <r>
      <rPr>
        <b/>
        <sz val="8"/>
        <color theme="1"/>
        <rFont val="Meiryo UI"/>
        <family val="3"/>
        <charset val="128"/>
      </rPr>
      <t>【差額返金保証】</t>
    </r>
    <r>
      <rPr>
        <sz val="8"/>
        <color theme="1"/>
        <rFont val="Meiryo UI"/>
        <family val="3"/>
        <charset val="128"/>
      </rPr>
      <t xml:space="preserve">
・GMOコネクト株式会社（以下「当社」）は、申込者に対し、本契約期間に係るPremiumプランの利用料金を以下の条件に従って返金いたします。
　　①返金の条件
　　　　・本契約期間にわたり下記「返金の条件」を遵守すること
　　　　・本契約期間満了前にGMOコネクトPremiumプラン又は本契約が終了した場合は返金の対象になりません。
　　②返金の金額
　　　・GMOコネクトを経由する紹介又はリファーラルチーム間での紹介に基づいて申込者が獲得した案件の売上総額（税込）が、
　　　　本契約期間におけるGMOコネクトPremiumプランのご利用料金合計額（税込）に満たない場合、その差額を返金いたします。
　　　　　例：獲得した案件の売上総額が600,000円（税込）、Premiumプランのご利用料金712,800円（税込）の場合、112,800円ご返金
　　　・継続的な契約の場合、年間（1年未満の契約の場合は当該契約期間）の受注額を売上総額の対象とします。
　　　・申込者が獲得した案件に係る取引先との間で本契約期間中に発生した契約はすべて売上総額の対象とします。
　　　・下記「紹介御礼金」の項目に記載のとおり、紹介御礼金は、GMOコネクトを経由する紹介に基づいて申込者が獲得した案件の売上総額に集計します。
　　③返金の時期
　　　・本契約期間の終了月の翌月末日、又は返金申請日の属する月の翌月末日のいずれか遅い日にお支払い</t>
    </r>
    <rPh sb="151" eb="152">
      <t>マタ</t>
    </rPh>
    <rPh sb="445" eb="448">
      <t>モウシコミシャ</t>
    </rPh>
    <rPh sb="449" eb="451">
      <t>カクトク</t>
    </rPh>
    <rPh sb="453" eb="455">
      <t>アンケン</t>
    </rPh>
    <rPh sb="456" eb="457">
      <t>カカ</t>
    </rPh>
    <rPh sb="458" eb="461">
      <t>トリヒキサキ</t>
    </rPh>
    <rPh sb="463" eb="464">
      <t>アイダ</t>
    </rPh>
    <rPh sb="465" eb="468">
      <t>ホンケイヤク</t>
    </rPh>
    <rPh sb="468" eb="470">
      <t>キカン</t>
    </rPh>
    <rPh sb="470" eb="471">
      <t>チュウ</t>
    </rPh>
    <rPh sb="472" eb="474">
      <t>ハッセイ</t>
    </rPh>
    <rPh sb="476" eb="478">
      <t>ケイヤク</t>
    </rPh>
    <phoneticPr fontId="2"/>
  </si>
  <si>
    <r>
      <rPr>
        <b/>
        <sz val="8"/>
        <color theme="1"/>
        <rFont val="Meiryo UI"/>
        <family val="3"/>
        <charset val="128"/>
      </rPr>
      <t>【紹介御礼金】※シミュレーション例は別紙参照</t>
    </r>
    <r>
      <rPr>
        <sz val="8"/>
        <color theme="1"/>
        <rFont val="Meiryo UI"/>
        <family val="3"/>
        <charset val="128"/>
      </rPr>
      <t xml:space="preserve">
・本契約期間において申込者の紹介により、当社が他の新規のPremiumプラン及び「成果フルコミット型返金保証&amp;リファーラルチームプログラム」のお申込みをいただいた場合、
　以下のすべての要件を満たすときは、申込者に対し当該紹介1件につき10万円(税込)の紹介御礼金をお支払いいたします。
　　①当該顧客からPremiumプランに係る2ヶ月分のご利用料金を期日までにお支払いいただいたこと
　　②当該顧客から2ヶ月目のご利用料金が支払われた月の翌月末日（紹介御礼金の支払期日）の時点で申込者がPremiumプランに加入していること
・紹介御礼金は、申込者からの請求書に基づき、当該顧客から2ヶ月目のご利用料金が支払われた月の翌月末日にお支払いいたします。
・ただし、ご紹介いただいた顧客が以下のいずれかに該当する場合には、当社が申込者に対して次回以降お支払いする紹介御礼金から、
　該当顧客に関する紹介御礼金の金額分（1件につき10万円（税込））をペナルティーとして控除します。
　　①紹介御礼金のお支払いの対象となった顧客がPremiumプランの3ヶ月目以降のご利用料金のお支払いに遅延し、又はお支払いいただけない場合
　　②紹介御礼金のお支払いの対象となった顧客が「返金の条件」を満たさない等により、返金保証対象外となった場合
・当社が申込者に対して支払う紹介御礼金はGMOコネクトを経由する紹介に基づいて申込者が獲得した案件の売上総額に集計します。
　なお、紹介御礼金がペナルティーにより控除された場合でも、売上金額の集計上は控除されていないものとして（紹介御礼金が発生したものとして）扱います。
・申込者が紹介により新規のPremiumプラン及び「成果フルコミット型返金保証&amp;リファーラルチームプログラム」のお申込みをいただいた場合、
　以下のすべての条件をみたす場合には、5万円の契約御礼金をお支払い致します。
　　①申込者が本申込書の「ご紹介者様」の情報を正確にご記載いただくこと
　　②申込者がPremiumプランの年間利用料金を一括払いし、又は月額利用料金を遅滞なく12ヶ月分すべて支払ったこと
　　③②が完了した後、契約終了月の翌月から翌翌々月末までに当社に対して請求書を発行すること（例：1月契約終了月の場合は2月～4月末まで）</t>
    </r>
    <rPh sb="3" eb="5">
      <t>オレイ</t>
    </rPh>
    <rPh sb="24" eb="27">
      <t>ホンケイヤク</t>
    </rPh>
    <rPh sb="27" eb="29">
      <t>キカン</t>
    </rPh>
    <rPh sb="33" eb="36">
      <t>モウシコミシャ</t>
    </rPh>
    <rPh sb="37" eb="39">
      <t>ショウカイ</t>
    </rPh>
    <rPh sb="104" eb="106">
      <t>バアイ</t>
    </rPh>
    <rPh sb="109" eb="111">
      <t>イカ</t>
    </rPh>
    <rPh sb="116" eb="118">
      <t>ヨウケン</t>
    </rPh>
    <rPh sb="119" eb="120">
      <t>ミ</t>
    </rPh>
    <rPh sb="132" eb="134">
      <t>トウガイ</t>
    </rPh>
    <rPh sb="134" eb="136">
      <t>ショウカイ</t>
    </rPh>
    <rPh sb="249" eb="251">
      <t>ショウカイ</t>
    </rPh>
    <rPh sb="251" eb="254">
      <t>オレイキン</t>
    </rPh>
    <rPh sb="255" eb="259">
      <t>シハライキジツ</t>
    </rPh>
    <rPh sb="261" eb="263">
      <t>ジテン</t>
    </rPh>
    <rPh sb="264" eb="267">
      <t>モウシコミシャ</t>
    </rPh>
    <rPh sb="279" eb="281">
      <t>カニュウ</t>
    </rPh>
    <rPh sb="403" eb="405">
      <t>ショウカイ</t>
    </rPh>
    <rPh sb="725" eb="728">
      <t>モウシコミシャ</t>
    </rPh>
    <rPh sb="729" eb="731">
      <t>ショウカイ</t>
    </rPh>
    <rPh sb="849" eb="850">
      <t>シャ</t>
    </rPh>
    <rPh sb="856" eb="858">
      <t>セイカク</t>
    </rPh>
    <rPh sb="860" eb="862">
      <t>キサイ</t>
    </rPh>
    <rPh sb="872" eb="875">
      <t>モウシコミシャ</t>
    </rPh>
    <rPh sb="887" eb="889">
      <t>ネンカン</t>
    </rPh>
    <rPh sb="889" eb="893">
      <t>リヨウリョウキン</t>
    </rPh>
    <rPh sb="900" eb="901">
      <t>マタ</t>
    </rPh>
    <rPh sb="902" eb="904">
      <t>ゲツガク</t>
    </rPh>
    <rPh sb="904" eb="908">
      <t>リヨウリョウキン</t>
    </rPh>
    <rPh sb="909" eb="911">
      <t>チタイ</t>
    </rPh>
    <rPh sb="916" eb="918">
      <t>ゲツブン</t>
    </rPh>
    <rPh sb="921" eb="923">
      <t>シハラ</t>
    </rPh>
    <rPh sb="933" eb="935">
      <t>カンリョウ</t>
    </rPh>
    <rPh sb="937" eb="938">
      <t>ノチ</t>
    </rPh>
    <rPh sb="939" eb="943">
      <t>ケイヤクシュウリョウ</t>
    </rPh>
    <rPh sb="943" eb="944">
      <t>ツキ</t>
    </rPh>
    <rPh sb="945" eb="947">
      <t>ヨクゲツ</t>
    </rPh>
    <rPh sb="974" eb="975">
      <t>レイ</t>
    </rPh>
    <rPh sb="977" eb="978">
      <t>ガツ</t>
    </rPh>
    <rPh sb="978" eb="982">
      <t>ケイヤクシュウリョウ</t>
    </rPh>
    <rPh sb="982" eb="983">
      <t>ツキ</t>
    </rPh>
    <rPh sb="984" eb="986">
      <t>バアイ</t>
    </rPh>
    <rPh sb="988" eb="989">
      <t>ガツ</t>
    </rPh>
    <rPh sb="991" eb="992">
      <t>ガツ</t>
    </rPh>
    <rPh sb="992" eb="993">
      <t>マツ</t>
    </rPh>
    <phoneticPr fontId="2"/>
  </si>
  <si>
    <r>
      <rPr>
        <b/>
        <sz val="8"/>
        <color theme="1"/>
        <rFont val="Meiryo UI"/>
        <family val="3"/>
        <charset val="128"/>
      </rPr>
      <t>【クレジットカードのご登録方法】</t>
    </r>
    <r>
      <rPr>
        <sz val="8"/>
        <color theme="1"/>
        <rFont val="Meiryo UI"/>
        <family val="3"/>
        <charset val="128"/>
      </rPr>
      <t xml:space="preserve">
・月額利用料金についてクレジットカードによるお支払いをご希望の場合は、GMOコネクトにご登録の上、以下URLよりクレジットカードのご登録をお願いいたします。
　　https://gmo-connect.com/account/billing</t>
    </r>
    <rPh sb="11" eb="13">
      <t>トウロク</t>
    </rPh>
    <rPh sb="13" eb="15">
      <t>ホウホウ</t>
    </rPh>
    <rPh sb="18" eb="20">
      <t>ゲツガク</t>
    </rPh>
    <rPh sb="20" eb="24">
      <t>リヨウリョウキン</t>
    </rPh>
    <rPh sb="40" eb="42">
      <t>シハライ</t>
    </rPh>
    <rPh sb="45" eb="47">
      <t>キボウ</t>
    </rPh>
    <rPh sb="48" eb="50">
      <t>バアイ</t>
    </rPh>
    <rPh sb="61" eb="63">
      <t>トウロク</t>
    </rPh>
    <rPh sb="64" eb="65">
      <t>ウエ</t>
    </rPh>
    <rPh sb="66" eb="68">
      <t>イカ</t>
    </rPh>
    <rPh sb="83" eb="85">
      <t>トウロク</t>
    </rPh>
    <rPh sb="87" eb="88">
      <t>ネガ</t>
    </rPh>
    <phoneticPr fontId="2"/>
  </si>
  <si>
    <r>
      <rPr>
        <b/>
        <sz val="8"/>
        <color theme="1"/>
        <rFont val="Meiryo UI"/>
        <family val="3"/>
        <charset val="128"/>
      </rPr>
      <t xml:space="preserve">【罰則・その他】
</t>
    </r>
    <r>
      <rPr>
        <sz val="8"/>
        <color theme="1"/>
        <rFont val="Meiryo UI"/>
        <family val="3"/>
        <charset val="128"/>
      </rPr>
      <t>・申込者が返金の算定根拠となる売上について、虚偽の報告をし、又は報告をしなかった場合、当社は以下の対応を行うことができるものとし、申込者はこれに従います。
　　①申込者のGMOコネクト会員資格の剥奪及び本契約の終了
　　②契約期間に係るGMOコネクトPremiumプラン利用料金未払残額の一括請求
　　③100万円の罰金の請求。ただし罰金の額を超える損害が当社に発生した場合にはその超過額を含めた請求
・税法等の改正により消費税等の税率が変動した場合、当該改正税法施行日以降における消費税等相当額は変動後の税率により計算した額で請求します。
・申込者は、GMOコネクト株式会社による本プログラムの集客、案内、開催実績の公表等のため、商号・ロゴ、申込者から提供された素材データ等の利用について許諾します。</t>
    </r>
    <rPh sb="1" eb="3">
      <t>バッソク</t>
    </rPh>
    <rPh sb="6" eb="7">
      <t>タ</t>
    </rPh>
    <rPh sb="108" eb="109">
      <t>オヨ</t>
    </rPh>
    <rPh sb="110" eb="113">
      <t>ホンケイヤク</t>
    </rPh>
    <rPh sb="114" eb="116">
      <t>シュウリョウ</t>
    </rPh>
    <rPh sb="204" eb="205">
      <t>フク</t>
    </rPh>
    <phoneticPr fontId="2"/>
  </si>
  <si>
    <r>
      <rPr>
        <b/>
        <sz val="8"/>
        <color theme="1"/>
        <rFont val="Meiryo UI"/>
        <family val="3"/>
        <charset val="128"/>
      </rPr>
      <t>【返金の条件】</t>
    </r>
    <r>
      <rPr>
        <sz val="8"/>
        <color theme="1"/>
        <rFont val="Meiryo UI"/>
        <family val="3"/>
        <charset val="128"/>
      </rPr>
      <t xml:space="preserve">
・本契約期間にわたり新規又は既存のリファーラルチームへご参加いただくとともに、</t>
    </r>
    <r>
      <rPr>
        <b/>
        <sz val="8"/>
        <color theme="1"/>
        <rFont val="Meiryo UI"/>
        <family val="3"/>
        <charset val="128"/>
      </rPr>
      <t>「リファーラルチーム規約」を遵守</t>
    </r>
    <r>
      <rPr>
        <sz val="8"/>
        <color theme="1"/>
        <rFont val="Meiryo UI"/>
        <family val="3"/>
        <charset val="128"/>
      </rPr>
      <t>いただくこと。
　　※「リファーラルチーム規約」：https://go.gmo-connect.com/referralagreement/
　　※規約の不遵守等によりリファーラルチームから除名された場合、返金保証の対象外となります。
・所定の時期までに下記のToDoを実施していただくこと
　　①GMOコネクトの申込者に関する以下の情報を充実させること（1ヶ月以内）
　　　・基本情報を登録すること　　※必須項目：設立年・決算月・代表者名・役員名・問い合わせページ・業界・特徴
　　　・詳細情報を登録すること　　※必須項目：従業員数
　　　・自社の主力となる商材情報を登録すること
　　　・商材について3件以上のレビューを獲得すること
　　　・取引先情報を3件以上登録すること
　　②商談等の対応に必要なご担当者様をGMOコネクトにご登録いただくこと（1ヶ月以内）
　　③課題チェックリストにチェックし、申込者の課題をご提示いただくこと（1ヶ月以内）
　　④ToB商材については商談希望企業リストを作成すること（2ヶ月以内）
　　⑤リード獲得のための自社の無料セミナーを最低1回開催すること（3ヶ月以内）
・GMOコネクト経由で発生した売上を正確にご報告いただくこと
・GMOコネクトの機能・サービスの改善にご協力いただくこと
・GMOコネクトの毎月のご利用料金を支払期日までにお支払いいただくこと
・GMOコネクト会員規約（https://go.gmo-connect.com/service/）を遵守いただくこと
・本契約期間にわたりGMOコネクトPremiumプランをご継続いただくこと
・契約期間終了まで上記の各条件を遵守し、終了後に返金申請をいただくこと</t>
    </r>
    <phoneticPr fontId="2"/>
  </si>
  <si>
    <t>09012345678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</si>
</sst>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Meiryo UI"/>
      <family val="3"/>
      <charset val="128"/>
    </font>
    <font>
      <sz val="11"/>
      <color theme="1"/>
      <name val="Meiryo UI"/>
      <family val="3"/>
      <charset val="128"/>
    </font>
    <font>
      <sz val="12"/>
      <color theme="1"/>
      <name val="Meiryo UI"/>
      <family val="3"/>
      <charset val="128"/>
    </font>
    <font>
      <sz val="12"/>
      <color theme="1"/>
      <name val="游ゴシック"/>
      <family val="2"/>
      <charset val="128"/>
      <scheme val="minor"/>
    </font>
    <font>
      <sz val="22"/>
      <color theme="1"/>
      <name val="Meiryo UI"/>
      <family val="3"/>
      <charset val="128"/>
    </font>
    <font>
      <sz val="12"/>
      <color theme="1"/>
      <name val="游ゴシック"/>
      <family val="3"/>
      <charset val="128"/>
      <scheme val="minor"/>
    </font>
    <font>
      <sz val="18"/>
      <color theme="1"/>
      <name val="メイリオ ボールド"/>
      <charset val="128"/>
    </font>
    <font>
      <sz val="18"/>
      <color theme="0"/>
      <name val="メイリオ ボールド"/>
      <charset val="128"/>
    </font>
    <font>
      <sz val="6"/>
      <name val="游ゴシック"/>
      <family val="3"/>
      <charset val="128"/>
    </font>
    <font>
      <sz val="11"/>
      <color theme="1"/>
      <name val="游ゴシック"/>
      <family val="3"/>
      <charset val="128"/>
      <scheme val="minor"/>
    </font>
    <font>
      <sz val="16"/>
      <color theme="1"/>
      <name val="メイリオ ボールド"/>
      <charset val="128"/>
    </font>
    <font>
      <b/>
      <sz val="18"/>
      <color rgb="FFC00000"/>
      <name val="メイリオ ボールド"/>
      <charset val="128"/>
    </font>
    <font>
      <b/>
      <sz val="18"/>
      <color theme="1"/>
      <name val="メイリオ ボールド"/>
      <charset val="128"/>
    </font>
    <font>
      <sz val="18"/>
      <color indexed="60"/>
      <name val="メイリオ ボールド"/>
      <charset val="128"/>
    </font>
    <font>
      <sz val="10"/>
      <color indexed="60"/>
      <name val="メイリオ ボールド"/>
      <charset val="128"/>
    </font>
    <font>
      <sz val="18"/>
      <color indexed="8"/>
      <name val="メイリオ ボールド"/>
      <charset val="128"/>
    </font>
    <font>
      <b/>
      <sz val="22"/>
      <color theme="0"/>
      <name val="メイリオ ボールド"/>
      <charset val="128"/>
    </font>
    <font>
      <sz val="10"/>
      <color theme="1"/>
      <name val="Meiryo UI"/>
      <family val="2"/>
      <charset val="128"/>
    </font>
    <font>
      <b/>
      <sz val="11"/>
      <color rgb="FF000000"/>
      <name val="Meiryo UI"/>
      <family val="2"/>
      <charset val="128"/>
    </font>
    <font>
      <b/>
      <sz val="10"/>
      <color theme="0"/>
      <name val="Meiryo UI"/>
      <family val="2"/>
      <charset val="128"/>
    </font>
    <font>
      <b/>
      <sz val="10"/>
      <color theme="0"/>
      <name val="Meiryo UI"/>
      <family val="3"/>
      <charset val="128"/>
    </font>
    <font>
      <sz val="16"/>
      <color theme="1"/>
      <name val="Meiryo UI"/>
      <family val="3"/>
      <charset val="128"/>
    </font>
    <font>
      <b/>
      <sz val="16"/>
      <color theme="0"/>
      <name val="Meiryo UI"/>
      <family val="3"/>
      <charset val="128"/>
    </font>
    <font>
      <b/>
      <sz val="14"/>
      <color theme="0"/>
      <name val="Meiryo UI"/>
      <family val="3"/>
      <charset val="128"/>
    </font>
    <font>
      <b/>
      <sz val="14"/>
      <color theme="1"/>
      <name val="Meiryo UI"/>
      <family val="3"/>
      <charset val="128"/>
    </font>
    <font>
      <sz val="18"/>
      <color theme="1"/>
      <name val="Meiryo UI"/>
      <family val="3"/>
      <charset val="128"/>
    </font>
    <font>
      <b/>
      <sz val="12"/>
      <color theme="0"/>
      <name val="Meiryo UI"/>
      <family val="3"/>
      <charset val="128"/>
    </font>
    <font>
      <b/>
      <sz val="20"/>
      <color rgb="FFFFFF00"/>
      <name val="Meiryo UI"/>
      <family val="3"/>
      <charset val="128"/>
    </font>
    <font>
      <sz val="12"/>
      <color theme="1"/>
      <name val="Meiryo UI"/>
      <family val="2"/>
      <charset val="128"/>
    </font>
    <font>
      <b/>
      <sz val="11"/>
      <color rgb="FFC00000"/>
      <name val="Meiryo UI"/>
      <family val="2"/>
      <charset val="128"/>
    </font>
    <font>
      <b/>
      <sz val="11"/>
      <color rgb="FFC00000"/>
      <name val="Meiryo UI"/>
      <family val="3"/>
      <charset val="128"/>
    </font>
    <font>
      <b/>
      <sz val="10"/>
      <color rgb="FFC00000"/>
      <name val="Meiryo UI"/>
      <family val="3"/>
      <charset val="128"/>
    </font>
    <font>
      <sz val="8"/>
      <color theme="1"/>
      <name val="Meiryo UI"/>
      <family val="3"/>
      <charset val="128"/>
    </font>
    <font>
      <b/>
      <sz val="8"/>
      <color theme="1"/>
      <name val="Meiryo UI"/>
      <family val="3"/>
      <charset val="128"/>
    </font>
  </fonts>
  <fills count="9">
    <fill>
      <patternFill patternType="none"/>
    </fill>
    <fill>
      <patternFill patternType="gray125"/>
    </fill>
    <fill>
      <patternFill patternType="solid">
        <fgColor rgb="FF005AAC"/>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6" fontId="6" fillId="0" borderId="0" applyFont="0" applyFill="0" applyBorder="0" applyAlignment="0" applyProtection="0">
      <alignment vertical="center"/>
    </xf>
    <xf numFmtId="38" fontId="6" fillId="0" borderId="0" applyFont="0" applyFill="0" applyBorder="0" applyAlignment="0" applyProtection="0">
      <alignment vertical="center"/>
    </xf>
    <xf numFmtId="0" fontId="8" fillId="0" borderId="0">
      <alignment vertical="center"/>
    </xf>
    <xf numFmtId="6" fontId="8" fillId="0" borderId="0" applyFont="0" applyFill="0" applyBorder="0" applyAlignment="0" applyProtection="0">
      <alignment vertical="center"/>
    </xf>
    <xf numFmtId="38" fontId="8" fillId="0" borderId="0" applyFont="0" applyFill="0" applyBorder="0" applyAlignment="0" applyProtection="0">
      <alignment vertical="center"/>
    </xf>
    <xf numFmtId="6" fontId="12" fillId="0" borderId="0" applyFont="0" applyFill="0" applyBorder="0" applyAlignment="0" applyProtection="0">
      <alignment vertical="center"/>
    </xf>
  </cellStyleXfs>
  <cellXfs count="14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9" fillId="0" borderId="0" xfId="5" applyFont="1">
      <alignment vertical="center"/>
    </xf>
    <xf numFmtId="0" fontId="9" fillId="3" borderId="0" xfId="5" applyFont="1" applyFill="1">
      <alignment vertical="center"/>
    </xf>
    <xf numFmtId="0" fontId="9" fillId="3" borderId="15" xfId="5" applyFont="1" applyFill="1" applyBorder="1">
      <alignment vertical="center"/>
    </xf>
    <xf numFmtId="6" fontId="9" fillId="3" borderId="15" xfId="5" applyNumberFormat="1" applyFont="1" applyFill="1" applyBorder="1">
      <alignment vertical="center"/>
    </xf>
    <xf numFmtId="6" fontId="9" fillId="5" borderId="15" xfId="5" applyNumberFormat="1" applyFont="1" applyFill="1" applyBorder="1">
      <alignment vertical="center"/>
    </xf>
    <xf numFmtId="0" fontId="10" fillId="2" borderId="15" xfId="5" applyFont="1" applyFill="1" applyBorder="1" applyAlignment="1">
      <alignment horizontal="center" vertical="center"/>
    </xf>
    <xf numFmtId="6" fontId="9" fillId="4" borderId="16" xfId="6" applyFont="1" applyFill="1" applyBorder="1">
      <alignment vertical="center"/>
    </xf>
    <xf numFmtId="38" fontId="9" fillId="4" borderId="16" xfId="7" applyFont="1" applyFill="1" applyBorder="1">
      <alignment vertical="center"/>
    </xf>
    <xf numFmtId="0" fontId="9" fillId="4" borderId="16" xfId="5" applyFont="1" applyFill="1" applyBorder="1" applyAlignment="1">
      <alignment vertical="center" wrapText="1"/>
    </xf>
    <xf numFmtId="0" fontId="9" fillId="4" borderId="16" xfId="5" applyFont="1" applyFill="1" applyBorder="1">
      <alignment vertical="center"/>
    </xf>
    <xf numFmtId="6" fontId="9" fillId="5" borderId="16" xfId="8" applyFont="1" applyFill="1" applyBorder="1" applyAlignment="1">
      <alignment horizontal="center" vertical="center"/>
    </xf>
    <xf numFmtId="0" fontId="9" fillId="4" borderId="16" xfId="5" applyFont="1" applyFill="1" applyBorder="1" applyAlignment="1">
      <alignment horizontal="center" vertical="center" wrapText="1"/>
    </xf>
    <xf numFmtId="0" fontId="13" fillId="6" borderId="16" xfId="5" applyFont="1" applyFill="1" applyBorder="1" applyAlignment="1">
      <alignment horizontal="center" vertical="center" wrapText="1"/>
    </xf>
    <xf numFmtId="0" fontId="10" fillId="2" borderId="16" xfId="5" applyFont="1" applyFill="1" applyBorder="1" applyAlignment="1">
      <alignment horizontal="center" vertical="center"/>
    </xf>
    <xf numFmtId="6" fontId="9" fillId="7" borderId="2" xfId="6" applyFont="1" applyFill="1" applyBorder="1">
      <alignment vertical="center"/>
    </xf>
    <xf numFmtId="6" fontId="9" fillId="7" borderId="2" xfId="8" applyFont="1" applyFill="1" applyBorder="1">
      <alignment vertical="center"/>
    </xf>
    <xf numFmtId="38" fontId="9" fillId="7" borderId="2" xfId="7" applyFont="1" applyFill="1" applyBorder="1" applyAlignment="1">
      <alignment horizontal="center" vertical="center" wrapText="1"/>
    </xf>
    <xf numFmtId="6" fontId="9" fillId="3" borderId="2" xfId="8" applyFont="1" applyFill="1" applyBorder="1">
      <alignment vertical="center"/>
    </xf>
    <xf numFmtId="38" fontId="9" fillId="3" borderId="2" xfId="7" applyFont="1" applyFill="1" applyBorder="1">
      <alignment vertical="center"/>
    </xf>
    <xf numFmtId="0" fontId="9" fillId="3" borderId="2" xfId="5" applyFont="1" applyFill="1" applyBorder="1" applyAlignment="1">
      <alignment vertical="center" wrapText="1"/>
    </xf>
    <xf numFmtId="0" fontId="9" fillId="3" borderId="2" xfId="5" applyFont="1" applyFill="1" applyBorder="1">
      <alignment vertical="center"/>
    </xf>
    <xf numFmtId="0" fontId="9" fillId="3" borderId="2" xfId="5" applyFont="1" applyFill="1" applyBorder="1" applyAlignment="1">
      <alignment horizontal="center" vertical="center"/>
    </xf>
    <xf numFmtId="6" fontId="9" fillId="5" borderId="2" xfId="8" applyFont="1" applyFill="1" applyBorder="1" applyAlignment="1">
      <alignment horizontal="center" vertical="center"/>
    </xf>
    <xf numFmtId="0" fontId="10" fillId="2" borderId="2" xfId="5" applyFont="1" applyFill="1" applyBorder="1" applyAlignment="1">
      <alignment horizontal="center" vertical="center"/>
    </xf>
    <xf numFmtId="0" fontId="13" fillId="6" borderId="2" xfId="5" applyFont="1" applyFill="1" applyBorder="1" applyAlignment="1">
      <alignment horizontal="center" vertical="center" wrapText="1"/>
    </xf>
    <xf numFmtId="0" fontId="14" fillId="3" borderId="0" xfId="5" applyFont="1" applyFill="1">
      <alignment vertical="center"/>
    </xf>
    <xf numFmtId="6" fontId="9" fillId="5" borderId="2" xfId="6" applyFont="1" applyFill="1" applyBorder="1">
      <alignment vertical="center"/>
    </xf>
    <xf numFmtId="6" fontId="9" fillId="7" borderId="2" xfId="8" applyFont="1" applyFill="1" applyBorder="1" applyAlignment="1">
      <alignment vertical="center" wrapText="1"/>
    </xf>
    <xf numFmtId="6" fontId="9" fillId="7" borderId="2" xfId="6" applyFont="1" applyFill="1" applyBorder="1" applyAlignment="1">
      <alignment vertical="center" wrapText="1"/>
    </xf>
    <xf numFmtId="0" fontId="9" fillId="7" borderId="2" xfId="5" applyFont="1" applyFill="1" applyBorder="1" applyAlignment="1">
      <alignment vertical="center" wrapText="1"/>
    </xf>
    <xf numFmtId="6" fontId="9" fillId="3" borderId="2" xfId="8" applyFont="1" applyFill="1" applyBorder="1" applyAlignment="1">
      <alignment vertical="center" wrapText="1"/>
    </xf>
    <xf numFmtId="38" fontId="15" fillId="0" borderId="2" xfId="7" applyFont="1" applyFill="1" applyBorder="1" applyAlignment="1">
      <alignment vertical="center" wrapText="1"/>
    </xf>
    <xf numFmtId="6" fontId="9" fillId="0" borderId="2" xfId="8" applyFont="1" applyFill="1" applyBorder="1" applyAlignment="1">
      <alignment vertical="center" wrapText="1"/>
    </xf>
    <xf numFmtId="0" fontId="13" fillId="7" borderId="2" xfId="5" applyFont="1" applyFill="1" applyBorder="1" applyAlignment="1">
      <alignment horizontal="left" vertical="center" wrapText="1"/>
    </xf>
    <xf numFmtId="6" fontId="15" fillId="5" borderId="2" xfId="8" applyFont="1" applyFill="1" applyBorder="1">
      <alignment vertical="center"/>
    </xf>
    <xf numFmtId="6" fontId="14" fillId="5" borderId="2" xfId="8" applyFont="1" applyFill="1" applyBorder="1">
      <alignment vertical="center"/>
    </xf>
    <xf numFmtId="6" fontId="14" fillId="5" borderId="2" xfId="8" applyFont="1" applyFill="1" applyBorder="1" applyAlignment="1">
      <alignment vertical="center" wrapText="1"/>
    </xf>
    <xf numFmtId="0" fontId="9" fillId="5" borderId="2" xfId="5" applyFont="1" applyFill="1" applyBorder="1" applyAlignment="1">
      <alignment vertical="center" wrapText="1"/>
    </xf>
    <xf numFmtId="0" fontId="9" fillId="0" borderId="2" xfId="5" applyFont="1" applyBorder="1" applyAlignment="1">
      <alignment vertical="center" wrapText="1"/>
    </xf>
    <xf numFmtId="0" fontId="9" fillId="7" borderId="2" xfId="5" applyFont="1" applyFill="1" applyBorder="1" applyAlignment="1">
      <alignment horizontal="center" vertical="center"/>
    </xf>
    <xf numFmtId="38" fontId="9" fillId="0" borderId="2" xfId="7" applyFont="1" applyFill="1" applyBorder="1">
      <alignment vertical="center"/>
    </xf>
    <xf numFmtId="6" fontId="9" fillId="0" borderId="2" xfId="8" applyFont="1" applyFill="1" applyBorder="1">
      <alignment vertical="center"/>
    </xf>
    <xf numFmtId="0" fontId="9" fillId="7" borderId="2" xfId="5" applyFont="1" applyFill="1" applyBorder="1">
      <alignment vertical="center"/>
    </xf>
    <xf numFmtId="6" fontId="9" fillId="5" borderId="2" xfId="6" applyFont="1" applyFill="1" applyBorder="1" applyAlignment="1">
      <alignment vertical="center" wrapText="1"/>
    </xf>
    <xf numFmtId="0" fontId="10" fillId="2" borderId="11" xfId="5" applyFont="1" applyFill="1" applyBorder="1" applyAlignment="1">
      <alignment horizontal="center" vertical="center"/>
    </xf>
    <xf numFmtId="0" fontId="10" fillId="2" borderId="2" xfId="5" applyFont="1" applyFill="1" applyBorder="1" applyAlignment="1">
      <alignment horizontal="center" vertical="center" wrapText="1"/>
    </xf>
    <xf numFmtId="0" fontId="9" fillId="3" borderId="0" xfId="5" applyFont="1" applyFill="1" applyAlignment="1">
      <alignment horizontal="right" vertical="center"/>
    </xf>
    <xf numFmtId="0" fontId="9" fillId="3" borderId="0" xfId="5" applyFont="1" applyFill="1" applyAlignment="1">
      <alignment horizontal="center" vertical="center"/>
    </xf>
    <xf numFmtId="0" fontId="9" fillId="0" borderId="1" xfId="5" applyFont="1" applyBorder="1">
      <alignment vertical="center"/>
    </xf>
    <xf numFmtId="0" fontId="9" fillId="3" borderId="1" xfId="5" applyFont="1" applyFill="1" applyBorder="1">
      <alignment vertical="center"/>
    </xf>
    <xf numFmtId="0" fontId="10" fillId="8" borderId="1" xfId="5" applyFont="1" applyFill="1" applyBorder="1">
      <alignment vertical="center"/>
    </xf>
    <xf numFmtId="0" fontId="19" fillId="8" borderId="1" xfId="5" applyFont="1" applyFill="1" applyBorder="1">
      <alignment vertical="center"/>
    </xf>
    <xf numFmtId="0" fontId="7" fillId="5" borderId="2" xfId="0" applyFont="1" applyFill="1" applyBorder="1">
      <alignment vertical="center"/>
    </xf>
    <xf numFmtId="0" fontId="5" fillId="5" borderId="10" xfId="0" applyNumberFormat="1" applyFont="1" applyFill="1" applyBorder="1" applyAlignment="1">
      <alignment vertical="center"/>
    </xf>
    <xf numFmtId="0" fontId="23" fillId="2" borderId="12" xfId="0" applyFont="1" applyFill="1" applyBorder="1" applyAlignment="1">
      <alignment horizontal="center" vertical="center"/>
    </xf>
    <xf numFmtId="0" fontId="20" fillId="0" borderId="0" xfId="0" applyFont="1" applyBorder="1">
      <alignment vertical="center"/>
    </xf>
    <xf numFmtId="0" fontId="3" fillId="0" borderId="0" xfId="0" applyFont="1" applyBorder="1">
      <alignment vertical="center"/>
    </xf>
    <xf numFmtId="0" fontId="24" fillId="0" borderId="0" xfId="0" applyFont="1">
      <alignment vertical="center"/>
    </xf>
    <xf numFmtId="0" fontId="27" fillId="0" borderId="0" xfId="0" applyFont="1">
      <alignment vertical="center"/>
    </xf>
    <xf numFmtId="0" fontId="28" fillId="0" borderId="17" xfId="0" applyFont="1" applyBorder="1">
      <alignment vertical="center"/>
    </xf>
    <xf numFmtId="0" fontId="5" fillId="0" borderId="3" xfId="0" applyFont="1" applyBorder="1">
      <alignment vertical="center"/>
    </xf>
    <xf numFmtId="0" fontId="5" fillId="0" borderId="6" xfId="0" applyFont="1" applyBorder="1">
      <alignment vertical="center"/>
    </xf>
    <xf numFmtId="0" fontId="3" fillId="5" borderId="8" xfId="0" applyNumberFormat="1" applyFont="1" applyFill="1" applyBorder="1" applyAlignment="1">
      <alignment horizontal="left" vertical="center" wrapText="1"/>
    </xf>
    <xf numFmtId="0" fontId="32" fillId="5" borderId="1" xfId="0" applyNumberFormat="1" applyFont="1" applyFill="1" applyBorder="1" applyAlignment="1">
      <alignment horizontal="left" vertical="center"/>
    </xf>
    <xf numFmtId="0" fontId="5" fillId="5" borderId="1" xfId="0" applyNumberFormat="1" applyFont="1" applyFill="1" applyBorder="1" applyAlignment="1">
      <alignment horizontal="left" vertical="center" wrapText="1"/>
    </xf>
    <xf numFmtId="0" fontId="5" fillId="5" borderId="7" xfId="0" applyNumberFormat="1" applyFont="1" applyFill="1" applyBorder="1" applyAlignment="1">
      <alignment vertical="center"/>
    </xf>
    <xf numFmtId="0" fontId="3" fillId="5" borderId="15" xfId="0" applyNumberFormat="1" applyFont="1" applyFill="1" applyBorder="1" applyAlignment="1">
      <alignment horizontal="left" vertical="center" wrapText="1"/>
    </xf>
    <xf numFmtId="0" fontId="20" fillId="5" borderId="9" xfId="0" applyNumberFormat="1" applyFont="1" applyFill="1" applyBorder="1" applyAlignment="1">
      <alignment horizontal="left" vertical="center"/>
    </xf>
    <xf numFmtId="0" fontId="5" fillId="5" borderId="9" xfId="0" applyNumberFormat="1" applyFont="1" applyFill="1" applyBorder="1" applyAlignment="1">
      <alignment horizontal="left" vertical="center" wrapText="1"/>
    </xf>
    <xf numFmtId="0" fontId="26" fillId="2" borderId="2" xfId="0" applyFont="1" applyFill="1" applyBorder="1" applyAlignment="1">
      <alignment horizontal="center" vertical="center"/>
    </xf>
    <xf numFmtId="0" fontId="3" fillId="5" borderId="2" xfId="0" applyFont="1" applyFill="1" applyBorder="1" applyAlignment="1">
      <alignment horizontal="left"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7"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176" fontId="24" fillId="5" borderId="2" xfId="1" applyNumberFormat="1"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9" fillId="2" borderId="2" xfId="0" applyFont="1" applyFill="1" applyBorder="1" applyAlignment="1">
      <alignment horizontal="center" vertical="center"/>
    </xf>
    <xf numFmtId="0" fontId="3" fillId="5" borderId="8" xfId="0" applyNumberFormat="1" applyFont="1" applyFill="1" applyBorder="1" applyAlignment="1">
      <alignment horizontal="left" vertical="center"/>
    </xf>
    <xf numFmtId="0" fontId="3" fillId="5" borderId="9" xfId="0" applyNumberFormat="1" applyFont="1" applyFill="1" applyBorder="1" applyAlignment="1">
      <alignment horizontal="left" vertical="center"/>
    </xf>
    <xf numFmtId="0" fontId="3" fillId="5" borderId="10" xfId="0" applyNumberFormat="1" applyFont="1" applyFill="1" applyBorder="1" applyAlignment="1">
      <alignment horizontal="left" vertical="center"/>
    </xf>
    <xf numFmtId="0" fontId="22" fillId="2" borderId="2" xfId="0" applyFont="1" applyFill="1" applyBorder="1" applyAlignment="1">
      <alignment horizontal="center" vertical="center" wrapText="1"/>
    </xf>
    <xf numFmtId="0" fontId="22" fillId="2" borderId="2" xfId="0" applyFont="1" applyFill="1" applyBorder="1" applyAlignment="1">
      <alignment horizontal="center" vertical="center"/>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14" fontId="5" fillId="5" borderId="13" xfId="0" applyNumberFormat="1" applyFont="1" applyFill="1" applyBorder="1" applyAlignment="1">
      <alignment horizontal="center" vertical="center"/>
    </xf>
    <xf numFmtId="0" fontId="5" fillId="5" borderId="14" xfId="0" applyFont="1" applyFill="1" applyBorder="1" applyAlignment="1">
      <alignment horizontal="center" vertical="center"/>
    </xf>
    <xf numFmtId="0" fontId="30" fillId="2" borderId="0" xfId="0" applyFont="1" applyFill="1" applyAlignment="1">
      <alignment horizontal="center" vertical="center" wrapText="1"/>
    </xf>
    <xf numFmtId="0" fontId="30" fillId="2" borderId="0" xfId="0" applyFont="1" applyFill="1" applyAlignment="1">
      <alignment horizontal="center" vertical="center"/>
    </xf>
    <xf numFmtId="0" fontId="35" fillId="0" borderId="21" xfId="0" applyFont="1" applyBorder="1" applyAlignment="1">
      <alignment vertical="center" wrapText="1"/>
    </xf>
    <xf numFmtId="0" fontId="35" fillId="0" borderId="2" xfId="0" applyFont="1" applyBorder="1" applyAlignment="1">
      <alignment vertical="center" wrapText="1"/>
    </xf>
    <xf numFmtId="0" fontId="35" fillId="0" borderId="22" xfId="0" applyFont="1" applyBorder="1" applyAlignment="1">
      <alignment vertical="center" wrapText="1"/>
    </xf>
    <xf numFmtId="0" fontId="35" fillId="0" borderId="23" xfId="0" applyFont="1" applyBorder="1" applyAlignment="1">
      <alignment vertical="center" wrapText="1"/>
    </xf>
    <xf numFmtId="0" fontId="35" fillId="0" borderId="24" xfId="0" applyFont="1" applyBorder="1" applyAlignment="1">
      <alignment vertical="center" wrapText="1"/>
    </xf>
    <xf numFmtId="0" fontId="35" fillId="0" borderId="25" xfId="0" applyFont="1" applyBorder="1" applyAlignment="1">
      <alignment vertical="center" wrapText="1"/>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4"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0" xfId="0" applyFont="1" applyFill="1" applyBorder="1" applyAlignment="1">
      <alignment horizontal="center" vertical="center"/>
    </xf>
    <xf numFmtId="0" fontId="35" fillId="0" borderId="27" xfId="0" applyFont="1" applyBorder="1" applyAlignment="1">
      <alignment vertical="center" wrapText="1"/>
    </xf>
    <xf numFmtId="0" fontId="35" fillId="0" borderId="9" xfId="0" applyFont="1" applyBorder="1" applyAlignment="1">
      <alignment vertical="center" wrapText="1"/>
    </xf>
    <xf numFmtId="0" fontId="35" fillId="0" borderId="28" xfId="0" applyFont="1" applyBorder="1" applyAlignment="1">
      <alignment vertical="center" wrapText="1"/>
    </xf>
    <xf numFmtId="0" fontId="3" fillId="5" borderId="2" xfId="0" applyNumberFormat="1" applyFont="1" applyFill="1" applyBorder="1" applyAlignment="1">
      <alignment horizontal="left" vertical="center"/>
    </xf>
    <xf numFmtId="0" fontId="26" fillId="2" borderId="2" xfId="0" applyFont="1" applyFill="1" applyBorder="1" applyAlignment="1">
      <alignment horizontal="center" vertical="center" wrapText="1"/>
    </xf>
    <xf numFmtId="0" fontId="20" fillId="5" borderId="1" xfId="0" applyNumberFormat="1" applyFont="1" applyFill="1" applyBorder="1" applyAlignment="1">
      <alignment horizontal="left" vertical="center" wrapText="1"/>
    </xf>
    <xf numFmtId="0" fontId="20" fillId="5" borderId="7" xfId="0" applyNumberFormat="1" applyFont="1" applyFill="1" applyBorder="1" applyAlignment="1">
      <alignment horizontal="left" vertical="center" wrapText="1"/>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7" xfId="0" applyFont="1" applyFill="1" applyBorder="1" applyAlignment="1">
      <alignment horizontal="center" vertical="center"/>
    </xf>
    <xf numFmtId="0" fontId="5" fillId="5" borderId="6" xfId="0" applyNumberFormat="1" applyFont="1" applyFill="1" applyBorder="1" applyAlignment="1">
      <alignment horizontal="left" vertical="center" wrapText="1"/>
    </xf>
    <xf numFmtId="0" fontId="5" fillId="5" borderId="1" xfId="0" applyNumberFormat="1" applyFont="1" applyFill="1" applyBorder="1" applyAlignment="1">
      <alignment horizontal="left" vertical="center" wrapText="1"/>
    </xf>
    <xf numFmtId="0" fontId="5" fillId="5" borderId="29" xfId="0" applyNumberFormat="1" applyFont="1" applyFill="1" applyBorder="1" applyAlignment="1">
      <alignment horizontal="left" vertical="center" wrapText="1"/>
    </xf>
    <xf numFmtId="0" fontId="5" fillId="5" borderId="26" xfId="0" applyNumberFormat="1" applyFont="1" applyFill="1" applyBorder="1" applyAlignment="1">
      <alignment horizontal="left" vertical="center" wrapText="1"/>
    </xf>
    <xf numFmtId="0" fontId="35" fillId="0" borderId="18" xfId="0" applyFont="1" applyBorder="1" applyAlignment="1">
      <alignment vertical="center" wrapText="1"/>
    </xf>
    <xf numFmtId="0" fontId="35" fillId="0" borderId="19" xfId="0" applyFont="1" applyBorder="1" applyAlignment="1">
      <alignment vertical="center" wrapText="1"/>
    </xf>
    <xf numFmtId="0" fontId="35" fillId="0" borderId="20" xfId="0" applyFont="1" applyBorder="1" applyAlignment="1">
      <alignment vertical="center" wrapText="1"/>
    </xf>
    <xf numFmtId="0" fontId="5" fillId="5" borderId="8" xfId="0" applyNumberFormat="1" applyFont="1" applyFill="1" applyBorder="1" applyAlignment="1">
      <alignment horizontal="left" vertical="center" wrapText="1"/>
    </xf>
    <xf numFmtId="0" fontId="5" fillId="5" borderId="9" xfId="0" applyNumberFormat="1" applyFont="1" applyFill="1" applyBorder="1" applyAlignment="1">
      <alignment horizontal="left" vertical="center" wrapText="1"/>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49" fontId="3" fillId="5" borderId="8" xfId="0" applyNumberFormat="1" applyFont="1" applyFill="1" applyBorder="1" applyAlignment="1">
      <alignment horizontal="left" vertical="center"/>
    </xf>
    <xf numFmtId="49" fontId="3" fillId="5" borderId="9" xfId="0" applyNumberFormat="1" applyFont="1" applyFill="1" applyBorder="1" applyAlignment="1">
      <alignment horizontal="left" vertical="center"/>
    </xf>
    <xf numFmtId="49" fontId="3" fillId="5" borderId="10" xfId="0" applyNumberFormat="1" applyFont="1" applyFill="1" applyBorder="1" applyAlignment="1">
      <alignment horizontal="left" vertical="center"/>
    </xf>
  </cellXfs>
  <cellStyles count="9">
    <cellStyle name="桁区切り" xfId="1" builtinId="6"/>
    <cellStyle name="桁区切り 2" xfId="4" xr:uid="{C9D62947-FB6E-4DA1-BDCA-D30DAECB2FB5}"/>
    <cellStyle name="桁区切り 2 2" xfId="7" xr:uid="{7E775A51-539A-494C-A0DB-8FB77726942F}"/>
    <cellStyle name="通貨 2" xfId="3" xr:uid="{099E763B-3460-4289-88CE-BA1786E6B916}"/>
    <cellStyle name="通貨 2 2" xfId="6" xr:uid="{EE908069-90B3-478E-A16D-F253FD83F672}"/>
    <cellStyle name="通貨 3" xfId="8" xr:uid="{3D7DF752-8215-428C-91C2-2F047FDF9B60}"/>
    <cellStyle name="標準" xfId="0" builtinId="0"/>
    <cellStyle name="標準 2" xfId="2" xr:uid="{45A04FD5-6A63-4265-B5E4-499A5D654E2B}"/>
    <cellStyle name="標準 2 2" xfId="5" xr:uid="{E79493A1-9C7F-49A7-B013-7B1AC721D772}"/>
  </cellStyles>
  <dxfs count="0"/>
  <tableStyles count="0" defaultTableStyle="TableStyleMedium2" defaultPivotStyle="PivotStyleLight16"/>
  <colors>
    <mruColors>
      <color rgb="FF005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139700</xdr:colOff>
          <xdr:row>33</xdr:row>
          <xdr:rowOff>101600</xdr:rowOff>
        </xdr:from>
        <xdr:to>
          <xdr:col>1</xdr:col>
          <xdr:colOff>419100</xdr:colOff>
          <xdr:row>33</xdr:row>
          <xdr:rowOff>342900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177800</xdr:rowOff>
        </xdr:from>
        <xdr:to>
          <xdr:col>4</xdr:col>
          <xdr:colOff>431800</xdr:colOff>
          <xdr:row>18</xdr:row>
          <xdr:rowOff>419100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165100</xdr:rowOff>
        </xdr:from>
        <xdr:to>
          <xdr:col>4</xdr:col>
          <xdr:colOff>419100</xdr:colOff>
          <xdr:row>19</xdr:row>
          <xdr:rowOff>406400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171450</xdr:rowOff>
        </xdr:from>
        <xdr:to>
          <xdr:col>4</xdr:col>
          <xdr:colOff>431800</xdr:colOff>
          <xdr:row>20</xdr:row>
          <xdr:rowOff>412750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186C1-1147-49D3-8F83-0DDE6C72166A}">
  <sheetPr codeName="Sheet1">
    <pageSetUpPr fitToPage="1"/>
  </sheetPr>
  <dimension ref="A1:AL54"/>
  <sheetViews>
    <sheetView showGridLines="0" tabSelected="1" topLeftCell="A13" zoomScale="70" zoomScaleNormal="70" workbookViewId="0">
      <selection activeCell="T23" sqref="T23"/>
    </sheetView>
  </sheetViews>
  <sheetFormatPr defaultColWidth="8.6640625" defaultRowHeight="19.5" x14ac:dyDescent="0.55000000000000004"/>
  <cols>
    <col min="1" max="20" width="6.33203125" style="1" customWidth="1"/>
    <col min="21" max="22" width="8.6640625" style="2" customWidth="1"/>
    <col min="23" max="23" width="8.6640625" style="2"/>
    <col min="24" max="24" width="9.83203125" style="2" customWidth="1"/>
    <col min="25" max="16384" width="8.6640625" style="2"/>
  </cols>
  <sheetData>
    <row r="1" spans="1:25" ht="35" customHeight="1" thickBot="1" x14ac:dyDescent="0.6"/>
    <row r="2" spans="1:25" ht="44.5" customHeight="1" thickBot="1" x14ac:dyDescent="0.6">
      <c r="B2" s="68" t="s">
        <v>0</v>
      </c>
      <c r="C2" s="68"/>
      <c r="D2" s="68"/>
      <c r="E2" s="68"/>
      <c r="F2" s="68"/>
      <c r="G2" s="68"/>
      <c r="P2" s="2"/>
      <c r="Q2" s="63" t="s">
        <v>21</v>
      </c>
      <c r="R2" s="102">
        <v>44578</v>
      </c>
      <c r="S2" s="103"/>
    </row>
    <row r="3" spans="1:25" ht="15.5" customHeight="1" thickTop="1" x14ac:dyDescent="0.55000000000000004"/>
    <row r="4" spans="1:25" ht="78" customHeight="1" x14ac:dyDescent="0.55000000000000004">
      <c r="B4" s="104" t="s">
        <v>87</v>
      </c>
      <c r="C4" s="105"/>
      <c r="D4" s="105"/>
      <c r="E4" s="105"/>
      <c r="F4" s="105"/>
      <c r="G4" s="105"/>
      <c r="H4" s="105"/>
      <c r="I4" s="105"/>
      <c r="J4" s="105"/>
      <c r="K4" s="105"/>
      <c r="L4" s="105"/>
      <c r="M4" s="105"/>
      <c r="N4" s="105"/>
      <c r="O4" s="105"/>
      <c r="P4" s="105"/>
      <c r="Q4" s="105"/>
      <c r="R4" s="105"/>
      <c r="S4" s="105"/>
    </row>
    <row r="5" spans="1:25" ht="22.5" customHeight="1" x14ac:dyDescent="0.55000000000000004"/>
    <row r="6" spans="1:25" ht="20.5" customHeight="1" x14ac:dyDescent="0.55000000000000004">
      <c r="B6" s="67" t="s">
        <v>74</v>
      </c>
    </row>
    <row r="7" spans="1:25" ht="26.5" customHeight="1" x14ac:dyDescent="0.55000000000000004">
      <c r="B7" s="69" t="s">
        <v>1</v>
      </c>
      <c r="C7" s="3"/>
      <c r="D7" s="3"/>
      <c r="E7" s="3"/>
      <c r="F7" s="3"/>
      <c r="G7" s="3"/>
      <c r="H7" s="3"/>
      <c r="I7" s="3"/>
      <c r="J7" s="3"/>
      <c r="K7" s="3"/>
      <c r="L7" s="3"/>
      <c r="M7" s="3"/>
      <c r="N7" s="3"/>
      <c r="O7" s="3"/>
      <c r="P7" s="3"/>
      <c r="Q7" s="3"/>
      <c r="R7" s="3"/>
      <c r="S7" s="4"/>
    </row>
    <row r="8" spans="1:25" ht="26.5" customHeight="1" x14ac:dyDescent="0.55000000000000004">
      <c r="B8" s="70" t="s">
        <v>2</v>
      </c>
      <c r="C8" s="5"/>
      <c r="D8" s="5"/>
      <c r="E8" s="5"/>
      <c r="F8" s="5"/>
      <c r="G8" s="5"/>
      <c r="H8" s="5"/>
      <c r="I8" s="5"/>
      <c r="J8" s="5"/>
      <c r="K8" s="5"/>
      <c r="L8" s="5"/>
      <c r="M8" s="5"/>
      <c r="N8" s="5"/>
      <c r="O8" s="5"/>
      <c r="P8" s="5"/>
      <c r="Q8" s="5"/>
      <c r="R8" s="5"/>
      <c r="S8" s="6"/>
    </row>
    <row r="9" spans="1:25" ht="19" customHeight="1" x14ac:dyDescent="0.55000000000000004">
      <c r="B9" s="64"/>
      <c r="C9" s="65"/>
      <c r="D9" s="65"/>
      <c r="E9" s="65"/>
      <c r="F9" s="65"/>
      <c r="G9" s="65"/>
      <c r="H9" s="65"/>
      <c r="I9" s="65"/>
      <c r="J9" s="65"/>
      <c r="K9" s="65"/>
      <c r="L9" s="65"/>
      <c r="M9" s="65"/>
      <c r="N9" s="65"/>
      <c r="O9" s="65"/>
      <c r="P9" s="65"/>
      <c r="Q9" s="65"/>
      <c r="R9" s="65"/>
      <c r="S9" s="65"/>
    </row>
    <row r="10" spans="1:25" ht="20.5" customHeight="1" x14ac:dyDescent="0.55000000000000004">
      <c r="B10" s="67" t="s">
        <v>75</v>
      </c>
    </row>
    <row r="11" spans="1:25" ht="32" customHeight="1" x14ac:dyDescent="0.55000000000000004">
      <c r="B11" s="78" t="s">
        <v>3</v>
      </c>
      <c r="C11" s="78"/>
      <c r="D11" s="78"/>
      <c r="E11" s="94" t="s">
        <v>6</v>
      </c>
      <c r="F11" s="95"/>
      <c r="G11" s="95"/>
      <c r="H11" s="95"/>
      <c r="I11" s="95"/>
      <c r="J11" s="96"/>
      <c r="K11" s="78" t="s">
        <v>66</v>
      </c>
      <c r="L11" s="78"/>
      <c r="M11" s="78"/>
      <c r="N11" s="94" t="s">
        <v>64</v>
      </c>
      <c r="O11" s="95"/>
      <c r="P11" s="95"/>
      <c r="Q11" s="95"/>
      <c r="R11" s="95"/>
      <c r="S11" s="62"/>
    </row>
    <row r="12" spans="1:25" ht="32" customHeight="1" x14ac:dyDescent="0.55000000000000004">
      <c r="B12" s="78" t="s">
        <v>4</v>
      </c>
      <c r="C12" s="78"/>
      <c r="D12" s="78"/>
      <c r="E12" s="79" t="s">
        <v>65</v>
      </c>
      <c r="F12" s="79"/>
      <c r="G12" s="79"/>
      <c r="H12" s="79"/>
      <c r="I12" s="79"/>
      <c r="J12" s="79"/>
      <c r="K12" s="79"/>
      <c r="L12" s="79"/>
      <c r="M12" s="79"/>
      <c r="N12" s="79"/>
      <c r="O12" s="79"/>
      <c r="P12" s="79"/>
      <c r="Q12" s="79"/>
      <c r="R12" s="79"/>
      <c r="S12" s="79"/>
    </row>
    <row r="13" spans="1:25" ht="32" customHeight="1" x14ac:dyDescent="0.55000000000000004">
      <c r="B13" s="93" t="s">
        <v>78</v>
      </c>
      <c r="C13" s="93"/>
      <c r="D13" s="93"/>
      <c r="E13" s="94" t="s">
        <v>68</v>
      </c>
      <c r="F13" s="95"/>
      <c r="G13" s="95"/>
      <c r="H13" s="95"/>
      <c r="I13" s="95"/>
      <c r="J13" s="96"/>
      <c r="K13" s="97" t="s">
        <v>69</v>
      </c>
      <c r="L13" s="98"/>
      <c r="M13" s="98"/>
      <c r="N13" s="99" t="s">
        <v>70</v>
      </c>
      <c r="O13" s="100"/>
      <c r="P13" s="100"/>
      <c r="Q13" s="100"/>
      <c r="R13" s="100"/>
      <c r="S13" s="101"/>
    </row>
    <row r="14" spans="1:25" ht="19" customHeight="1" x14ac:dyDescent="0.55000000000000004">
      <c r="A14" s="2"/>
      <c r="B14" s="2"/>
      <c r="C14" s="2"/>
      <c r="D14" s="2"/>
      <c r="E14" s="2"/>
      <c r="F14" s="2"/>
      <c r="G14" s="2"/>
      <c r="H14" s="2"/>
      <c r="I14" s="2"/>
      <c r="J14" s="2"/>
      <c r="K14" s="2"/>
      <c r="L14" s="2"/>
      <c r="M14" s="2"/>
      <c r="N14" s="2"/>
      <c r="O14" s="2"/>
      <c r="P14" s="2"/>
      <c r="Q14" s="2"/>
      <c r="R14" s="2"/>
      <c r="S14" s="2"/>
      <c r="T14" s="2"/>
    </row>
    <row r="15" spans="1:25" ht="20.5" customHeight="1" x14ac:dyDescent="0.55000000000000004">
      <c r="B15" s="67" t="s">
        <v>5</v>
      </c>
      <c r="E15" s="7"/>
      <c r="F15" s="7"/>
      <c r="G15" s="7"/>
      <c r="H15" s="7"/>
      <c r="I15" s="7"/>
      <c r="J15" s="7"/>
      <c r="K15" s="7"/>
      <c r="L15" s="7"/>
      <c r="M15" s="7"/>
      <c r="N15" s="7"/>
      <c r="O15" s="7"/>
      <c r="P15" s="7"/>
      <c r="Q15" s="7"/>
      <c r="R15" s="7"/>
      <c r="S15" s="8"/>
    </row>
    <row r="16" spans="1:25" s="66" customFormat="1" ht="21" customHeight="1" x14ac:dyDescent="0.55000000000000004">
      <c r="B16" s="80" t="s">
        <v>71</v>
      </c>
      <c r="C16" s="81"/>
      <c r="D16" s="81"/>
      <c r="E16" s="81"/>
      <c r="F16" s="81"/>
      <c r="G16" s="81"/>
      <c r="H16" s="81"/>
      <c r="I16" s="81"/>
      <c r="J16" s="81"/>
      <c r="K16" s="81"/>
      <c r="L16" s="81"/>
      <c r="M16" s="82"/>
      <c r="N16" s="86" t="s">
        <v>22</v>
      </c>
      <c r="O16" s="87"/>
      <c r="P16" s="87"/>
      <c r="Q16" s="87"/>
      <c r="R16" s="87"/>
      <c r="S16" s="88"/>
      <c r="W16" s="2"/>
      <c r="X16" s="2"/>
      <c r="Y16" s="2"/>
    </row>
    <row r="17" spans="1:25" s="66" customFormat="1" ht="21" customHeight="1" x14ac:dyDescent="0.55000000000000004">
      <c r="B17" s="83"/>
      <c r="C17" s="84"/>
      <c r="D17" s="84"/>
      <c r="E17" s="84"/>
      <c r="F17" s="84"/>
      <c r="G17" s="84"/>
      <c r="H17" s="84"/>
      <c r="I17" s="84"/>
      <c r="J17" s="84"/>
      <c r="K17" s="84"/>
      <c r="L17" s="84"/>
      <c r="M17" s="85"/>
      <c r="N17" s="86" t="s">
        <v>8</v>
      </c>
      <c r="O17" s="87"/>
      <c r="P17" s="88"/>
      <c r="Q17" s="86" t="s">
        <v>9</v>
      </c>
      <c r="R17" s="87"/>
      <c r="S17" s="88"/>
      <c r="W17" s="2"/>
      <c r="X17" s="2"/>
      <c r="Y17" s="2"/>
    </row>
    <row r="18" spans="1:25" ht="65.5" customHeight="1" x14ac:dyDescent="0.55000000000000004">
      <c r="B18" s="90" t="s">
        <v>83</v>
      </c>
      <c r="C18" s="91"/>
      <c r="D18" s="91"/>
      <c r="E18" s="91"/>
      <c r="F18" s="91"/>
      <c r="G18" s="91"/>
      <c r="H18" s="91"/>
      <c r="I18" s="91"/>
      <c r="J18" s="91"/>
      <c r="K18" s="91"/>
      <c r="L18" s="91"/>
      <c r="M18" s="92"/>
      <c r="N18" s="89">
        <v>44593</v>
      </c>
      <c r="O18" s="89"/>
      <c r="P18" s="89"/>
      <c r="Q18" s="89">
        <f>EDATE(N18,11)</f>
        <v>44927</v>
      </c>
      <c r="R18" s="89"/>
      <c r="S18" s="89"/>
    </row>
    <row r="19" spans="1:25" ht="46" customHeight="1" x14ac:dyDescent="0.55000000000000004">
      <c r="B19" s="125" t="s">
        <v>90</v>
      </c>
      <c r="C19" s="126"/>
      <c r="D19" s="127"/>
      <c r="E19" s="71"/>
      <c r="F19" s="141" t="s">
        <v>91</v>
      </c>
      <c r="G19" s="142"/>
      <c r="H19" s="142"/>
      <c r="I19" s="142"/>
      <c r="J19" s="142"/>
      <c r="K19" s="142"/>
      <c r="L19" s="142"/>
      <c r="M19" s="142"/>
      <c r="N19" s="142"/>
      <c r="O19" s="76" t="s">
        <v>82</v>
      </c>
      <c r="P19" s="77"/>
      <c r="Q19" s="77"/>
      <c r="R19" s="77"/>
      <c r="S19" s="62"/>
    </row>
    <row r="20" spans="1:25" ht="46" customHeight="1" x14ac:dyDescent="0.55000000000000004">
      <c r="B20" s="128"/>
      <c r="C20" s="129"/>
      <c r="D20" s="130"/>
      <c r="E20" s="75"/>
      <c r="F20" s="134" t="s">
        <v>93</v>
      </c>
      <c r="G20" s="135"/>
      <c r="H20" s="135"/>
      <c r="I20" s="135"/>
      <c r="J20" s="135"/>
      <c r="K20" s="135"/>
      <c r="L20" s="135"/>
      <c r="M20" s="135"/>
      <c r="N20" s="135"/>
      <c r="O20" s="123" t="s">
        <v>94</v>
      </c>
      <c r="P20" s="123"/>
      <c r="Q20" s="123"/>
      <c r="R20" s="123"/>
      <c r="S20" s="124"/>
    </row>
    <row r="21" spans="1:25" ht="46" customHeight="1" x14ac:dyDescent="0.55000000000000004">
      <c r="B21" s="131"/>
      <c r="C21" s="132"/>
      <c r="D21" s="133"/>
      <c r="E21" s="71"/>
      <c r="F21" s="136" t="s">
        <v>92</v>
      </c>
      <c r="G21" s="137"/>
      <c r="H21" s="137"/>
      <c r="I21" s="137"/>
      <c r="J21" s="137"/>
      <c r="K21" s="137"/>
      <c r="L21" s="137"/>
      <c r="M21" s="137"/>
      <c r="N21" s="137"/>
      <c r="O21" s="72"/>
      <c r="P21" s="73"/>
      <c r="Q21" s="73"/>
      <c r="R21" s="73"/>
      <c r="S21" s="74"/>
    </row>
    <row r="22" spans="1:25" ht="13" customHeight="1" x14ac:dyDescent="0.55000000000000004"/>
    <row r="23" spans="1:25" ht="19" customHeight="1" x14ac:dyDescent="0.55000000000000004">
      <c r="A23" s="2"/>
      <c r="B23" s="67" t="s">
        <v>81</v>
      </c>
      <c r="C23" s="2"/>
      <c r="D23" s="2"/>
      <c r="E23" s="2"/>
      <c r="F23" s="2"/>
      <c r="G23" s="2"/>
      <c r="H23" s="2"/>
      <c r="I23" s="2"/>
      <c r="J23" s="2"/>
      <c r="K23" s="2"/>
      <c r="L23" s="2"/>
      <c r="M23" s="2"/>
      <c r="N23" s="2"/>
      <c r="O23" s="2"/>
      <c r="P23" s="2"/>
      <c r="Q23" s="2"/>
      <c r="R23" s="2"/>
      <c r="S23" s="2"/>
      <c r="T23" s="2"/>
    </row>
    <row r="24" spans="1:25" ht="32" customHeight="1" x14ac:dyDescent="0.55000000000000004">
      <c r="A24" s="2"/>
      <c r="B24" s="78" t="s">
        <v>67</v>
      </c>
      <c r="C24" s="78"/>
      <c r="D24" s="78"/>
      <c r="E24" s="121" t="s">
        <v>68</v>
      </c>
      <c r="F24" s="121"/>
      <c r="G24" s="121"/>
      <c r="H24" s="121"/>
      <c r="I24" s="121"/>
      <c r="J24" s="121"/>
      <c r="K24" s="122" t="s">
        <v>76</v>
      </c>
      <c r="L24" s="78"/>
      <c r="M24" s="78"/>
      <c r="N24" s="99" t="s">
        <v>70</v>
      </c>
      <c r="O24" s="100"/>
      <c r="P24" s="100"/>
      <c r="Q24" s="100"/>
      <c r="R24" s="100"/>
      <c r="S24" s="62"/>
      <c r="T24" s="2"/>
    </row>
    <row r="25" spans="1:25" ht="32" customHeight="1" x14ac:dyDescent="0.55000000000000004">
      <c r="A25" s="2"/>
      <c r="B25" s="86" t="s">
        <v>84</v>
      </c>
      <c r="C25" s="87"/>
      <c r="D25" s="88"/>
      <c r="E25" s="94" t="s">
        <v>85</v>
      </c>
      <c r="F25" s="95"/>
      <c r="G25" s="95"/>
      <c r="H25" s="95"/>
      <c r="I25" s="95"/>
      <c r="J25" s="96"/>
      <c r="K25" s="143" t="s">
        <v>86</v>
      </c>
      <c r="L25" s="144"/>
      <c r="M25" s="145"/>
      <c r="N25" s="146" t="s">
        <v>101</v>
      </c>
      <c r="O25" s="147"/>
      <c r="P25" s="147"/>
      <c r="Q25" s="147"/>
      <c r="R25" s="147"/>
      <c r="S25" s="148"/>
      <c r="T25" s="2"/>
    </row>
    <row r="26" spans="1:25" ht="13" customHeight="1" x14ac:dyDescent="0.55000000000000004">
      <c r="A26" s="2"/>
      <c r="B26" s="2"/>
      <c r="C26" s="2"/>
      <c r="D26" s="2"/>
      <c r="E26" s="2"/>
      <c r="F26" s="2"/>
      <c r="G26" s="2"/>
      <c r="H26" s="2"/>
      <c r="I26" s="2"/>
      <c r="J26" s="2"/>
      <c r="K26" s="2"/>
      <c r="L26" s="2"/>
      <c r="M26" s="2"/>
      <c r="N26" s="2"/>
      <c r="O26" s="2"/>
      <c r="P26" s="2"/>
      <c r="Q26" s="2"/>
      <c r="R26" s="2"/>
      <c r="S26" s="2"/>
      <c r="T26" s="2"/>
    </row>
    <row r="27" spans="1:25" ht="19" customHeight="1" x14ac:dyDescent="0.55000000000000004">
      <c r="A27" s="2"/>
      <c r="B27" s="67" t="s">
        <v>88</v>
      </c>
      <c r="C27" s="2"/>
      <c r="D27" s="2"/>
      <c r="E27" s="2"/>
      <c r="F27" s="2"/>
      <c r="G27" s="2"/>
      <c r="H27" s="2"/>
      <c r="I27" s="2"/>
      <c r="J27" s="2"/>
      <c r="K27" s="2"/>
      <c r="L27" s="2"/>
      <c r="M27" s="2"/>
      <c r="N27" s="2"/>
      <c r="O27" s="2"/>
      <c r="P27" s="2"/>
      <c r="Q27" s="2"/>
      <c r="R27" s="2"/>
      <c r="S27" s="2"/>
      <c r="T27" s="2"/>
    </row>
    <row r="28" spans="1:25" ht="34.5" customHeight="1" x14ac:dyDescent="0.55000000000000004">
      <c r="A28" s="2"/>
      <c r="B28" s="78" t="s">
        <v>79</v>
      </c>
      <c r="C28" s="78"/>
      <c r="D28" s="78"/>
      <c r="E28" s="121" t="s">
        <v>68</v>
      </c>
      <c r="F28" s="121"/>
      <c r="G28" s="121"/>
      <c r="H28" s="121"/>
      <c r="I28" s="121"/>
      <c r="J28" s="121"/>
      <c r="K28" s="122" t="s">
        <v>80</v>
      </c>
      <c r="L28" s="78"/>
      <c r="M28" s="78"/>
      <c r="N28" s="99" t="s">
        <v>68</v>
      </c>
      <c r="O28" s="100"/>
      <c r="P28" s="100"/>
      <c r="Q28" s="100"/>
      <c r="R28" s="100"/>
      <c r="S28" s="62"/>
      <c r="T28" s="2"/>
    </row>
    <row r="29" spans="1:25" ht="13" customHeight="1" x14ac:dyDescent="0.55000000000000004">
      <c r="A29" s="2"/>
      <c r="B29" s="2"/>
      <c r="C29" s="2"/>
      <c r="D29" s="2"/>
      <c r="E29" s="2"/>
      <c r="F29" s="2"/>
      <c r="G29" s="2"/>
      <c r="H29" s="2"/>
      <c r="I29" s="2"/>
      <c r="J29" s="2"/>
      <c r="K29" s="2"/>
      <c r="L29" s="2"/>
      <c r="M29" s="2"/>
      <c r="N29" s="2"/>
      <c r="O29" s="2"/>
      <c r="P29" s="2"/>
      <c r="Q29" s="2"/>
      <c r="R29" s="2"/>
      <c r="S29" s="2"/>
      <c r="T29" s="2"/>
    </row>
    <row r="30" spans="1:25" ht="20.5" customHeight="1" x14ac:dyDescent="0.55000000000000004">
      <c r="B30" s="67" t="s">
        <v>89</v>
      </c>
    </row>
    <row r="31" spans="1:25" ht="32" customHeight="1" x14ac:dyDescent="0.55000000000000004">
      <c r="B31" s="78" t="s">
        <v>3</v>
      </c>
      <c r="C31" s="78"/>
      <c r="D31" s="78"/>
      <c r="E31" s="94" t="s">
        <v>6</v>
      </c>
      <c r="F31" s="95"/>
      <c r="G31" s="95"/>
      <c r="H31" s="95"/>
      <c r="I31" s="95"/>
      <c r="J31" s="96"/>
      <c r="K31" s="78" t="s">
        <v>73</v>
      </c>
      <c r="L31" s="78"/>
      <c r="M31" s="78"/>
      <c r="N31" s="94" t="s">
        <v>64</v>
      </c>
      <c r="O31" s="95"/>
      <c r="P31" s="95"/>
      <c r="Q31" s="95"/>
      <c r="R31" s="95"/>
      <c r="S31" s="62"/>
    </row>
    <row r="32" spans="1:25" ht="19" customHeight="1" x14ac:dyDescent="0.55000000000000004">
      <c r="A32" s="2"/>
      <c r="B32" s="2"/>
      <c r="C32" s="2"/>
      <c r="D32" s="2"/>
      <c r="E32" s="2"/>
      <c r="F32" s="2"/>
      <c r="G32" s="2"/>
      <c r="H32" s="2"/>
      <c r="I32" s="2"/>
      <c r="J32" s="2"/>
      <c r="K32" s="2"/>
      <c r="L32" s="2"/>
      <c r="M32" s="2"/>
      <c r="N32" s="2"/>
      <c r="O32" s="2"/>
      <c r="P32" s="2"/>
      <c r="Q32" s="2"/>
      <c r="R32" s="2"/>
      <c r="S32" s="2"/>
      <c r="T32" s="2"/>
    </row>
    <row r="33" spans="1:38" ht="20.5" customHeight="1" x14ac:dyDescent="0.55000000000000004">
      <c r="B33" s="67" t="s">
        <v>7</v>
      </c>
      <c r="E33" s="7"/>
      <c r="F33" s="7"/>
      <c r="G33" s="7"/>
      <c r="H33" s="7"/>
      <c r="I33" s="7"/>
      <c r="J33" s="7"/>
      <c r="K33" s="7"/>
      <c r="L33" s="7"/>
      <c r="M33" s="7"/>
      <c r="N33" s="7"/>
      <c r="O33" s="7"/>
      <c r="P33" s="7"/>
      <c r="Q33" s="7"/>
      <c r="R33" s="7"/>
      <c r="S33" s="7"/>
    </row>
    <row r="34" spans="1:38" ht="37.5" customHeight="1" x14ac:dyDescent="0.55000000000000004">
      <c r="B34" s="61"/>
      <c r="C34" s="115" t="s">
        <v>72</v>
      </c>
      <c r="D34" s="116"/>
      <c r="E34" s="116"/>
      <c r="F34" s="116"/>
      <c r="G34" s="116"/>
      <c r="H34" s="116"/>
      <c r="I34" s="116"/>
      <c r="J34" s="116"/>
      <c r="K34" s="116"/>
      <c r="L34" s="116"/>
      <c r="M34" s="116"/>
      <c r="N34" s="116"/>
      <c r="O34" s="116"/>
      <c r="P34" s="116"/>
      <c r="Q34" s="116"/>
      <c r="R34" s="116"/>
      <c r="S34" s="117"/>
    </row>
    <row r="35" spans="1:38" ht="37.5" customHeight="1" x14ac:dyDescent="0.55000000000000004">
      <c r="A35" s="2"/>
      <c r="B35" s="2"/>
      <c r="C35" s="2"/>
      <c r="D35" s="2"/>
      <c r="E35" s="2"/>
      <c r="F35" s="2"/>
      <c r="G35" s="2"/>
      <c r="H35" s="2"/>
      <c r="I35" s="2"/>
      <c r="J35" s="2"/>
      <c r="K35" s="2"/>
      <c r="L35" s="2"/>
      <c r="M35" s="2"/>
      <c r="N35" s="2"/>
      <c r="O35" s="2"/>
      <c r="P35" s="2"/>
      <c r="Q35" s="2"/>
      <c r="R35" s="2"/>
      <c r="S35" s="2"/>
      <c r="T35" s="2"/>
    </row>
    <row r="36" spans="1:38" ht="54" customHeight="1" x14ac:dyDescent="0.55000000000000004">
      <c r="A36" s="2"/>
      <c r="B36" s="2"/>
      <c r="C36" s="2"/>
      <c r="D36" s="2"/>
      <c r="E36" s="2"/>
      <c r="F36" s="2"/>
      <c r="G36" s="2"/>
      <c r="H36" s="2"/>
      <c r="I36" s="2"/>
      <c r="J36" s="2"/>
      <c r="K36" s="2"/>
      <c r="L36" s="2"/>
      <c r="M36" s="2"/>
      <c r="N36" s="2"/>
      <c r="O36" s="2"/>
      <c r="P36" s="2"/>
      <c r="Q36" s="2"/>
      <c r="R36" s="2"/>
      <c r="S36" s="2"/>
      <c r="T36" s="2"/>
    </row>
    <row r="37" spans="1:38" ht="4.5" customHeight="1" thickBot="1" x14ac:dyDescent="0.6">
      <c r="A37" s="2"/>
      <c r="B37" s="2"/>
      <c r="C37" s="2"/>
      <c r="D37" s="2"/>
      <c r="E37" s="2"/>
      <c r="F37" s="2"/>
      <c r="G37" s="2"/>
      <c r="H37" s="2"/>
      <c r="I37" s="2"/>
      <c r="J37" s="2"/>
      <c r="K37" s="2"/>
      <c r="L37" s="2"/>
      <c r="M37" s="2"/>
      <c r="N37" s="2"/>
      <c r="O37" s="2"/>
      <c r="P37" s="2"/>
      <c r="Q37" s="2"/>
      <c r="R37" s="2"/>
      <c r="S37" s="2"/>
      <c r="T37" s="2"/>
    </row>
    <row r="38" spans="1:38" ht="29" customHeight="1" thickBot="1" x14ac:dyDescent="0.6">
      <c r="A38" s="2"/>
      <c r="B38" s="112" t="s">
        <v>77</v>
      </c>
      <c r="C38" s="113"/>
      <c r="D38" s="113"/>
      <c r="E38" s="113"/>
      <c r="F38" s="113"/>
      <c r="G38" s="113"/>
      <c r="H38" s="113"/>
      <c r="I38" s="113"/>
      <c r="J38" s="113"/>
      <c r="K38" s="113"/>
      <c r="L38" s="113"/>
      <c r="M38" s="113"/>
      <c r="N38" s="113"/>
      <c r="O38" s="113"/>
      <c r="P38" s="113"/>
      <c r="Q38" s="113"/>
      <c r="R38" s="113"/>
      <c r="S38" s="114"/>
      <c r="T38" s="2"/>
    </row>
    <row r="39" spans="1:38" ht="222.5" customHeight="1" x14ac:dyDescent="0.55000000000000004">
      <c r="B39" s="138" t="s">
        <v>95</v>
      </c>
      <c r="C39" s="139"/>
      <c r="D39" s="139"/>
      <c r="E39" s="139"/>
      <c r="F39" s="139"/>
      <c r="G39" s="139"/>
      <c r="H39" s="139"/>
      <c r="I39" s="139"/>
      <c r="J39" s="139"/>
      <c r="K39" s="139"/>
      <c r="L39" s="139"/>
      <c r="M39" s="139"/>
      <c r="N39" s="139"/>
      <c r="O39" s="139"/>
      <c r="P39" s="139"/>
      <c r="Q39" s="139"/>
      <c r="R39" s="139"/>
      <c r="S39" s="140"/>
      <c r="T39" s="2"/>
    </row>
    <row r="40" spans="1:38" s="1" customFormat="1" ht="176" customHeight="1" x14ac:dyDescent="0.55000000000000004">
      <c r="B40" s="106" t="s">
        <v>96</v>
      </c>
      <c r="C40" s="107"/>
      <c r="D40" s="107"/>
      <c r="E40" s="107"/>
      <c r="F40" s="107"/>
      <c r="G40" s="107"/>
      <c r="H40" s="107"/>
      <c r="I40" s="107"/>
      <c r="J40" s="107"/>
      <c r="K40" s="107"/>
      <c r="L40" s="107"/>
      <c r="M40" s="107"/>
      <c r="N40" s="107"/>
      <c r="O40" s="107"/>
      <c r="P40" s="107"/>
      <c r="Q40" s="107"/>
      <c r="R40" s="107"/>
      <c r="S40" s="108"/>
      <c r="U40" s="2"/>
      <c r="V40" s="2"/>
      <c r="W40" s="2"/>
      <c r="X40" s="2"/>
      <c r="Y40" s="2"/>
      <c r="Z40" s="2"/>
      <c r="AA40" s="2"/>
      <c r="AB40" s="2"/>
      <c r="AC40" s="2"/>
      <c r="AD40" s="2"/>
      <c r="AE40" s="2"/>
      <c r="AF40" s="2"/>
      <c r="AG40" s="2"/>
      <c r="AH40" s="2"/>
      <c r="AI40" s="2"/>
      <c r="AJ40" s="2"/>
      <c r="AK40" s="2"/>
      <c r="AL40" s="2"/>
    </row>
    <row r="41" spans="1:38" s="1" customFormat="1" ht="261.5" customHeight="1" x14ac:dyDescent="0.55000000000000004">
      <c r="B41" s="106" t="s">
        <v>100</v>
      </c>
      <c r="C41" s="107"/>
      <c r="D41" s="107"/>
      <c r="E41" s="107"/>
      <c r="F41" s="107"/>
      <c r="G41" s="107"/>
      <c r="H41" s="107"/>
      <c r="I41" s="107"/>
      <c r="J41" s="107"/>
      <c r="K41" s="107"/>
      <c r="L41" s="107"/>
      <c r="M41" s="107"/>
      <c r="N41" s="107"/>
      <c r="O41" s="107"/>
      <c r="P41" s="107"/>
      <c r="Q41" s="107"/>
      <c r="R41" s="107"/>
      <c r="S41" s="108"/>
      <c r="U41" s="2"/>
      <c r="V41" s="2"/>
      <c r="W41" s="2"/>
      <c r="X41" s="2"/>
      <c r="Y41" s="2"/>
      <c r="Z41" s="2"/>
      <c r="AA41" s="2"/>
      <c r="AB41" s="2"/>
      <c r="AC41" s="2"/>
      <c r="AD41" s="2"/>
      <c r="AE41" s="2"/>
      <c r="AF41" s="2"/>
      <c r="AG41" s="2"/>
      <c r="AH41" s="2"/>
      <c r="AI41" s="2"/>
      <c r="AJ41" s="2"/>
      <c r="AK41" s="2"/>
      <c r="AL41" s="2"/>
    </row>
    <row r="42" spans="1:38" s="1" customFormat="1" ht="208" customHeight="1" x14ac:dyDescent="0.55000000000000004">
      <c r="B42" s="106" t="s">
        <v>97</v>
      </c>
      <c r="C42" s="107"/>
      <c r="D42" s="107"/>
      <c r="E42" s="107"/>
      <c r="F42" s="107"/>
      <c r="G42" s="107"/>
      <c r="H42" s="107"/>
      <c r="I42" s="107"/>
      <c r="J42" s="107"/>
      <c r="K42" s="107"/>
      <c r="L42" s="107"/>
      <c r="M42" s="107"/>
      <c r="N42" s="107"/>
      <c r="O42" s="107"/>
      <c r="P42" s="107"/>
      <c r="Q42" s="107"/>
      <c r="R42" s="107"/>
      <c r="S42" s="108"/>
      <c r="U42" s="2"/>
      <c r="V42" s="2"/>
      <c r="W42" s="2"/>
      <c r="X42" s="2"/>
      <c r="Y42" s="2"/>
      <c r="Z42" s="2"/>
      <c r="AA42" s="2"/>
      <c r="AB42" s="2"/>
      <c r="AC42" s="2"/>
      <c r="AD42" s="2"/>
      <c r="AE42" s="2"/>
      <c r="AF42" s="2"/>
      <c r="AG42" s="2"/>
      <c r="AH42" s="2"/>
      <c r="AI42" s="2"/>
      <c r="AJ42" s="2"/>
      <c r="AK42" s="2"/>
      <c r="AL42" s="2"/>
    </row>
    <row r="43" spans="1:38" s="1" customFormat="1" ht="48.5" customHeight="1" x14ac:dyDescent="0.55000000000000004">
      <c r="B43" s="118" t="s">
        <v>98</v>
      </c>
      <c r="C43" s="119"/>
      <c r="D43" s="119"/>
      <c r="E43" s="119"/>
      <c r="F43" s="119"/>
      <c r="G43" s="119"/>
      <c r="H43" s="119"/>
      <c r="I43" s="119"/>
      <c r="J43" s="119"/>
      <c r="K43" s="119"/>
      <c r="L43" s="119"/>
      <c r="M43" s="119"/>
      <c r="N43" s="119"/>
      <c r="O43" s="119"/>
      <c r="P43" s="119"/>
      <c r="Q43" s="119"/>
      <c r="R43" s="119"/>
      <c r="S43" s="120"/>
      <c r="U43" s="2"/>
      <c r="V43" s="2"/>
      <c r="W43" s="2"/>
      <c r="X43" s="2"/>
      <c r="Y43" s="2"/>
      <c r="Z43" s="2"/>
      <c r="AA43" s="2"/>
      <c r="AB43" s="2"/>
      <c r="AC43" s="2"/>
      <c r="AD43" s="2"/>
      <c r="AE43" s="2"/>
      <c r="AF43" s="2"/>
      <c r="AG43" s="2"/>
      <c r="AH43" s="2"/>
      <c r="AI43" s="2"/>
      <c r="AJ43" s="2"/>
      <c r="AK43" s="2"/>
      <c r="AL43" s="2"/>
    </row>
    <row r="44" spans="1:38" ht="98.5" customHeight="1" thickBot="1" x14ac:dyDescent="0.6">
      <c r="B44" s="109" t="s">
        <v>99</v>
      </c>
      <c r="C44" s="110"/>
      <c r="D44" s="110"/>
      <c r="E44" s="110"/>
      <c r="F44" s="110"/>
      <c r="G44" s="110"/>
      <c r="H44" s="110"/>
      <c r="I44" s="110"/>
      <c r="J44" s="110"/>
      <c r="K44" s="110"/>
      <c r="L44" s="110"/>
      <c r="M44" s="110"/>
      <c r="N44" s="110"/>
      <c r="O44" s="110"/>
      <c r="P44" s="110"/>
      <c r="Q44" s="110"/>
      <c r="R44" s="110"/>
      <c r="S44" s="111"/>
      <c r="T44" s="2"/>
    </row>
    <row r="45" spans="1:38" ht="11.5" customHeight="1" x14ac:dyDescent="0.55000000000000004"/>
    <row r="48" spans="1:38" ht="38.5" customHeight="1" x14ac:dyDescent="0.55000000000000004"/>
    <row r="51" ht="18.5" customHeight="1" x14ac:dyDescent="0.55000000000000004"/>
    <row r="52" ht="18.5" customHeight="1" x14ac:dyDescent="0.55000000000000004"/>
    <row r="53" ht="18.5" customHeight="1" x14ac:dyDescent="0.55000000000000004"/>
    <row r="54" ht="18.5" customHeight="1" x14ac:dyDescent="0.55000000000000004"/>
  </sheetData>
  <sheetProtection algorithmName="SHA-512" hashValue="ikKX7Se81bgP8JgZhRlzySZAF8Fz+FUJyWnlMNC2A48kdZ4XfzMxaa4eEWhquJkTvAe/vDErvXIjjExURIFmUQ==" saltValue="weJAnzPfVL5k8c/DOwzhVQ==" spinCount="100000" sheet="1" objects="1" scenarios="1"/>
  <protectedRanges>
    <protectedRange sqref="E24:J25 N24:S25 E28 N28 E31 N31" name="範囲5"/>
    <protectedRange sqref="N18:P18" name="範囲3"/>
    <protectedRange sqref="N11 E11:E13 N13" name="範囲1"/>
    <protectedRange sqref="R2:S2" name="範囲2"/>
    <protectedRange sqref="E24:J25 N25:S25 N28:R28 E28:J28 N24:R24" name="範囲4"/>
  </protectedRanges>
  <mergeCells count="48">
    <mergeCell ref="O20:S20"/>
    <mergeCell ref="B19:D21"/>
    <mergeCell ref="F20:N20"/>
    <mergeCell ref="F21:N21"/>
    <mergeCell ref="B39:S39"/>
    <mergeCell ref="F19:N19"/>
    <mergeCell ref="K28:M28"/>
    <mergeCell ref="N31:R31"/>
    <mergeCell ref="N28:R28"/>
    <mergeCell ref="N24:R24"/>
    <mergeCell ref="B25:D25"/>
    <mergeCell ref="K25:M25"/>
    <mergeCell ref="N25:S25"/>
    <mergeCell ref="E25:J25"/>
    <mergeCell ref="B28:D28"/>
    <mergeCell ref="E28:J28"/>
    <mergeCell ref="B31:D31"/>
    <mergeCell ref="B24:D24"/>
    <mergeCell ref="E24:J24"/>
    <mergeCell ref="K24:M24"/>
    <mergeCell ref="E31:J31"/>
    <mergeCell ref="K31:M31"/>
    <mergeCell ref="B41:S41"/>
    <mergeCell ref="B42:S42"/>
    <mergeCell ref="B44:S44"/>
    <mergeCell ref="B38:S38"/>
    <mergeCell ref="C34:S34"/>
    <mergeCell ref="B43:S43"/>
    <mergeCell ref="B40:S40"/>
    <mergeCell ref="R2:S2"/>
    <mergeCell ref="B4:S4"/>
    <mergeCell ref="B11:D11"/>
    <mergeCell ref="K11:M11"/>
    <mergeCell ref="N11:R11"/>
    <mergeCell ref="E11:J11"/>
    <mergeCell ref="B12:D12"/>
    <mergeCell ref="E12:S12"/>
    <mergeCell ref="B16:M17"/>
    <mergeCell ref="N16:S16"/>
    <mergeCell ref="N18:P18"/>
    <mergeCell ref="Q18:S18"/>
    <mergeCell ref="B18:M18"/>
    <mergeCell ref="B13:D13"/>
    <mergeCell ref="N17:P17"/>
    <mergeCell ref="Q17:S17"/>
    <mergeCell ref="E13:J13"/>
    <mergeCell ref="K13:M13"/>
    <mergeCell ref="N13:S13"/>
  </mergeCells>
  <phoneticPr fontId="2"/>
  <pageMargins left="0.23622047244094491" right="0.23622047244094491" top="0.35433070866141736" bottom="0.15748031496062992" header="0.31496062992125984" footer="0.31496062992125984"/>
  <pageSetup paperSize="9" scale="72"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139700</xdr:colOff>
                    <xdr:row>33</xdr:row>
                    <xdr:rowOff>101600</xdr:rowOff>
                  </from>
                  <to>
                    <xdr:col>1</xdr:col>
                    <xdr:colOff>419100</xdr:colOff>
                    <xdr:row>33</xdr:row>
                    <xdr:rowOff>342900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4</xdr:col>
                    <xdr:colOff>152400</xdr:colOff>
                    <xdr:row>18</xdr:row>
                    <xdr:rowOff>177800</xdr:rowOff>
                  </from>
                  <to>
                    <xdr:col>4</xdr:col>
                    <xdr:colOff>431800</xdr:colOff>
                    <xdr:row>18</xdr:row>
                    <xdr:rowOff>419100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4</xdr:col>
                    <xdr:colOff>152400</xdr:colOff>
                    <xdr:row>19</xdr:row>
                    <xdr:rowOff>165100</xdr:rowOff>
                  </from>
                  <to>
                    <xdr:col>4</xdr:col>
                    <xdr:colOff>419100</xdr:colOff>
                    <xdr:row>19</xdr:row>
                    <xdr:rowOff>406400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4</xdr:col>
                    <xdr:colOff>152400</xdr:colOff>
                    <xdr:row>20</xdr:row>
                    <xdr:rowOff>171450</xdr:rowOff>
                  </from>
                  <to>
                    <xdr:col>4</xdr:col>
                    <xdr:colOff>431800</xdr:colOff>
                    <xdr:row>20</xdr:row>
                    <xdr:rowOff>412750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00AB0-72A3-44BD-80D8-DE0B603F76BC}">
  <sheetPr>
    <pageSetUpPr fitToPage="1"/>
  </sheetPr>
  <dimension ref="A1:R17"/>
  <sheetViews>
    <sheetView showGridLines="0" zoomScale="40" zoomScaleNormal="40" workbookViewId="0">
      <selection activeCell="I13" sqref="I13"/>
    </sheetView>
  </sheetViews>
  <sheetFormatPr defaultColWidth="8.6640625" defaultRowHeight="28.5" x14ac:dyDescent="0.55000000000000004"/>
  <cols>
    <col min="1" max="1" width="4" style="9" customWidth="1"/>
    <col min="2" max="2" width="18.5" style="10" customWidth="1"/>
    <col min="3" max="3" width="43" style="10" customWidth="1"/>
    <col min="4" max="5" width="18.33203125" style="10" customWidth="1"/>
    <col min="6" max="6" width="19.33203125" style="10" customWidth="1"/>
    <col min="7" max="7" width="28" style="10" customWidth="1"/>
    <col min="8" max="8" width="72" style="10" customWidth="1"/>
    <col min="9" max="10" width="18.33203125" style="10" customWidth="1"/>
    <col min="11" max="11" width="20.1640625" style="10" customWidth="1"/>
    <col min="12" max="12" width="18.33203125" style="10" customWidth="1"/>
    <col min="13" max="13" width="31.6640625" style="10" customWidth="1"/>
    <col min="14" max="15" width="18.33203125" style="10" customWidth="1"/>
    <col min="16" max="16" width="20.1640625" style="10" customWidth="1"/>
    <col min="17" max="17" width="4.83203125" style="10" customWidth="1"/>
    <col min="18" max="18" width="13.83203125" style="10" customWidth="1"/>
    <col min="19" max="256" width="10.6640625" style="9" customWidth="1"/>
    <col min="257" max="16384" width="8.6640625" style="9"/>
  </cols>
  <sheetData>
    <row r="1" spans="1:18" s="57" customFormat="1" ht="61" customHeight="1" x14ac:dyDescent="0.55000000000000004">
      <c r="A1" s="59"/>
      <c r="B1" s="60" t="s">
        <v>63</v>
      </c>
      <c r="C1" s="59"/>
      <c r="D1" s="59"/>
      <c r="E1" s="59"/>
      <c r="F1" s="59"/>
      <c r="G1" s="59"/>
      <c r="H1" s="59"/>
      <c r="I1" s="59"/>
      <c r="J1" s="59"/>
      <c r="K1" s="59"/>
      <c r="L1" s="59"/>
      <c r="M1" s="59"/>
      <c r="N1" s="59"/>
      <c r="O1" s="59"/>
      <c r="P1" s="59"/>
      <c r="Q1" s="59"/>
      <c r="R1" s="58"/>
    </row>
    <row r="2" spans="1:18" x14ac:dyDescent="0.55000000000000004">
      <c r="D2" s="56"/>
      <c r="E2" s="9"/>
      <c r="P2" s="55" t="s">
        <v>62</v>
      </c>
    </row>
    <row r="3" spans="1:18" ht="81" customHeight="1" x14ac:dyDescent="0.55000000000000004">
      <c r="B3" s="32" t="s">
        <v>61</v>
      </c>
      <c r="C3" s="32" t="s">
        <v>60</v>
      </c>
      <c r="D3" s="54" t="s">
        <v>59</v>
      </c>
      <c r="E3" s="54" t="s">
        <v>58</v>
      </c>
      <c r="F3" s="54" t="s">
        <v>57</v>
      </c>
      <c r="G3" s="54" t="s">
        <v>56</v>
      </c>
      <c r="H3" s="54" t="s">
        <v>55</v>
      </c>
      <c r="I3" s="54" t="s">
        <v>54</v>
      </c>
      <c r="J3" s="54" t="s">
        <v>53</v>
      </c>
      <c r="K3" s="54" t="s">
        <v>52</v>
      </c>
      <c r="L3" s="54" t="s">
        <v>51</v>
      </c>
      <c r="M3" s="54" t="s">
        <v>50</v>
      </c>
      <c r="N3" s="54" t="s">
        <v>49</v>
      </c>
      <c r="O3" s="54" t="s">
        <v>48</v>
      </c>
      <c r="P3" s="54" t="s">
        <v>47</v>
      </c>
    </row>
    <row r="4" spans="1:18" ht="81" customHeight="1" x14ac:dyDescent="0.55000000000000004">
      <c r="B4" s="53" t="s">
        <v>46</v>
      </c>
      <c r="C4" s="33" t="s">
        <v>45</v>
      </c>
      <c r="D4" s="31">
        <v>59400</v>
      </c>
      <c r="E4" s="52" t="s">
        <v>28</v>
      </c>
      <c r="F4" s="48" t="s">
        <v>44</v>
      </c>
      <c r="G4" s="47" t="s">
        <v>43</v>
      </c>
      <c r="H4" s="29"/>
      <c r="I4" s="27"/>
      <c r="J4" s="27"/>
      <c r="K4" s="27"/>
      <c r="L4" s="26">
        <f>SUM(I4)</f>
        <v>0</v>
      </c>
      <c r="M4" s="27"/>
      <c r="N4" s="26"/>
      <c r="O4" s="26"/>
      <c r="P4" s="35">
        <f>$E$17-SUM($O$4:O4)</f>
        <v>712800</v>
      </c>
    </row>
    <row r="5" spans="1:18" ht="81" customHeight="1" x14ac:dyDescent="0.55000000000000004">
      <c r="B5" s="32" t="s">
        <v>20</v>
      </c>
      <c r="C5" s="29"/>
      <c r="D5" s="31">
        <v>59400</v>
      </c>
      <c r="E5" s="31">
        <v>59400</v>
      </c>
      <c r="F5" s="30" t="s">
        <v>42</v>
      </c>
      <c r="G5" s="42" t="s">
        <v>41</v>
      </c>
      <c r="H5" s="29"/>
      <c r="I5" s="27"/>
      <c r="J5" s="27"/>
      <c r="K5" s="27"/>
      <c r="L5" s="26">
        <f>SUM(I5)</f>
        <v>0</v>
      </c>
      <c r="M5" s="25" t="s">
        <v>26</v>
      </c>
      <c r="N5" s="24">
        <v>100000</v>
      </c>
      <c r="O5" s="24">
        <f t="shared" ref="O5:O15" si="0">SUM(I5,N5)</f>
        <v>100000</v>
      </c>
      <c r="P5" s="35">
        <f>$E$17-SUM($O$4:O5)</f>
        <v>612800</v>
      </c>
    </row>
    <row r="6" spans="1:18" ht="81" customHeight="1" x14ac:dyDescent="0.55000000000000004">
      <c r="B6" s="32" t="s">
        <v>19</v>
      </c>
      <c r="C6" s="29"/>
      <c r="D6" s="31">
        <v>59400</v>
      </c>
      <c r="E6" s="31">
        <v>59400</v>
      </c>
      <c r="F6" s="48" t="s">
        <v>40</v>
      </c>
      <c r="G6" s="47" t="s">
        <v>39</v>
      </c>
      <c r="H6" s="51" t="s">
        <v>38</v>
      </c>
      <c r="I6" s="27"/>
      <c r="J6" s="27"/>
      <c r="K6" s="27"/>
      <c r="L6" s="26">
        <f>SUM(I6)</f>
        <v>0</v>
      </c>
      <c r="M6" s="27"/>
      <c r="N6" s="26"/>
      <c r="O6" s="26">
        <f t="shared" si="0"/>
        <v>0</v>
      </c>
      <c r="P6" s="35">
        <f>$E$17-SUM($O$4:O6)</f>
        <v>612800</v>
      </c>
    </row>
    <row r="7" spans="1:18" ht="81" customHeight="1" x14ac:dyDescent="0.55000000000000004">
      <c r="B7" s="32" t="s">
        <v>18</v>
      </c>
      <c r="C7" s="29"/>
      <c r="D7" s="31">
        <v>59400</v>
      </c>
      <c r="E7" s="31">
        <v>59400</v>
      </c>
      <c r="F7" s="30"/>
      <c r="G7" s="42" t="s">
        <v>37</v>
      </c>
      <c r="H7" s="38" t="s">
        <v>36</v>
      </c>
      <c r="I7" s="24">
        <v>100000</v>
      </c>
      <c r="J7" s="37" t="s">
        <v>28</v>
      </c>
      <c r="K7" s="49"/>
      <c r="L7" s="24">
        <f>SUM(I7)</f>
        <v>100000</v>
      </c>
      <c r="M7" s="25" t="s">
        <v>26</v>
      </c>
      <c r="N7" s="24">
        <v>100000</v>
      </c>
      <c r="O7" s="24">
        <f t="shared" si="0"/>
        <v>200000</v>
      </c>
      <c r="P7" s="35">
        <f>$E$17-SUM($O$4:O7)</f>
        <v>412800</v>
      </c>
    </row>
    <row r="8" spans="1:18" ht="81" customHeight="1" x14ac:dyDescent="0.55000000000000004">
      <c r="B8" s="32" t="s">
        <v>17</v>
      </c>
      <c r="C8" s="29"/>
      <c r="D8" s="31">
        <v>59400</v>
      </c>
      <c r="E8" s="31">
        <v>59400</v>
      </c>
      <c r="F8" s="30"/>
      <c r="G8" s="29"/>
      <c r="H8" s="46" t="s">
        <v>35</v>
      </c>
      <c r="I8" s="50"/>
      <c r="J8" s="24">
        <v>100000</v>
      </c>
      <c r="K8" s="49"/>
      <c r="L8" s="26">
        <f>SUM(I8)</f>
        <v>0</v>
      </c>
      <c r="M8" s="27"/>
      <c r="N8" s="26"/>
      <c r="O8" s="26">
        <f t="shared" si="0"/>
        <v>0</v>
      </c>
      <c r="P8" s="35">
        <f>$E$17-SUM($O$4:O8)</f>
        <v>412800</v>
      </c>
    </row>
    <row r="9" spans="1:18" ht="81" customHeight="1" x14ac:dyDescent="0.55000000000000004">
      <c r="B9" s="32" t="s">
        <v>16</v>
      </c>
      <c r="C9" s="29"/>
      <c r="D9" s="31">
        <v>59400</v>
      </c>
      <c r="E9" s="31">
        <v>59400</v>
      </c>
      <c r="F9" s="48" t="s">
        <v>34</v>
      </c>
      <c r="G9" s="47" t="s">
        <v>33</v>
      </c>
      <c r="H9" s="46" t="s">
        <v>32</v>
      </c>
      <c r="I9" s="36">
        <v>100000</v>
      </c>
      <c r="J9" s="37" t="s">
        <v>28</v>
      </c>
      <c r="K9" s="45">
        <v>-100000</v>
      </c>
      <c r="L9" s="44">
        <v>0</v>
      </c>
      <c r="M9" s="25" t="s">
        <v>26</v>
      </c>
      <c r="N9" s="24">
        <v>100000</v>
      </c>
      <c r="O9" s="43">
        <f t="shared" si="0"/>
        <v>200000</v>
      </c>
      <c r="P9" s="35">
        <f>$E$17-SUM($O$4:O9)</f>
        <v>212800</v>
      </c>
    </row>
    <row r="10" spans="1:18" ht="81" customHeight="1" x14ac:dyDescent="0.55000000000000004">
      <c r="B10" s="32" t="s">
        <v>15</v>
      </c>
      <c r="C10" s="29"/>
      <c r="D10" s="31">
        <v>59400</v>
      </c>
      <c r="E10" s="31">
        <v>59400</v>
      </c>
      <c r="G10" s="42" t="s">
        <v>31</v>
      </c>
      <c r="H10" s="38" t="s">
        <v>30</v>
      </c>
      <c r="I10" s="41"/>
      <c r="J10" s="36">
        <v>100000</v>
      </c>
      <c r="K10" s="40"/>
      <c r="L10" s="26">
        <f t="shared" ref="L10:L15" si="1">SUM(I10)</f>
        <v>0</v>
      </c>
      <c r="M10" s="40"/>
      <c r="N10" s="39"/>
      <c r="O10" s="26">
        <f t="shared" si="0"/>
        <v>0</v>
      </c>
      <c r="P10" s="35">
        <f>$E$17-SUM($O$4:O10)</f>
        <v>212800</v>
      </c>
    </row>
    <row r="11" spans="1:18" ht="81" customHeight="1" x14ac:dyDescent="0.55000000000000004">
      <c r="B11" s="32" t="s">
        <v>14</v>
      </c>
      <c r="C11" s="29"/>
      <c r="D11" s="31">
        <v>59400</v>
      </c>
      <c r="E11" s="31">
        <v>59400</v>
      </c>
      <c r="F11" s="30"/>
      <c r="G11" s="29"/>
      <c r="H11" s="38" t="s">
        <v>29</v>
      </c>
      <c r="I11" s="36">
        <v>100000</v>
      </c>
      <c r="J11" s="37" t="s">
        <v>28</v>
      </c>
      <c r="K11" s="27"/>
      <c r="L11" s="24">
        <f t="shared" si="1"/>
        <v>100000</v>
      </c>
      <c r="M11" s="25" t="s">
        <v>26</v>
      </c>
      <c r="N11" s="24">
        <v>100000</v>
      </c>
      <c r="O11" s="24">
        <f t="shared" si="0"/>
        <v>200000</v>
      </c>
      <c r="P11" s="35">
        <f>$E$17-SUM($O$4:O11)</f>
        <v>12800</v>
      </c>
    </row>
    <row r="12" spans="1:18" ht="81" customHeight="1" x14ac:dyDescent="0.55000000000000004">
      <c r="B12" s="32" t="s">
        <v>13</v>
      </c>
      <c r="C12" s="29"/>
      <c r="D12" s="31">
        <v>59400</v>
      </c>
      <c r="E12" s="31">
        <v>59400</v>
      </c>
      <c r="F12" s="30"/>
      <c r="G12" s="29"/>
      <c r="H12" s="28"/>
      <c r="I12" s="27"/>
      <c r="J12" s="36">
        <v>100000</v>
      </c>
      <c r="K12" s="27"/>
      <c r="L12" s="26">
        <f t="shared" si="1"/>
        <v>0</v>
      </c>
      <c r="M12" s="27"/>
      <c r="N12" s="26"/>
      <c r="O12" s="26">
        <f t="shared" si="0"/>
        <v>0</v>
      </c>
      <c r="P12" s="35">
        <f>$E$17-SUM($O$4:O12)</f>
        <v>12800</v>
      </c>
    </row>
    <row r="13" spans="1:18" ht="81" customHeight="1" x14ac:dyDescent="0.55000000000000004">
      <c r="B13" s="32" t="s">
        <v>12</v>
      </c>
      <c r="C13" s="29"/>
      <c r="D13" s="31">
        <v>59400</v>
      </c>
      <c r="E13" s="31">
        <v>59400</v>
      </c>
      <c r="F13" s="30"/>
      <c r="G13" s="29"/>
      <c r="H13" s="28"/>
      <c r="I13" s="27"/>
      <c r="J13" s="27"/>
      <c r="K13" s="27"/>
      <c r="L13" s="26">
        <f t="shared" si="1"/>
        <v>0</v>
      </c>
      <c r="M13" s="25" t="s">
        <v>26</v>
      </c>
      <c r="N13" s="24">
        <v>100000</v>
      </c>
      <c r="O13" s="24">
        <f t="shared" si="0"/>
        <v>100000</v>
      </c>
      <c r="P13" s="23">
        <f>$E$17-SUM($O$4:O13)</f>
        <v>-87200</v>
      </c>
      <c r="Q13" s="34"/>
    </row>
    <row r="14" spans="1:18" ht="81" customHeight="1" x14ac:dyDescent="0.55000000000000004">
      <c r="B14" s="32" t="s">
        <v>11</v>
      </c>
      <c r="C14" s="33" t="s">
        <v>27</v>
      </c>
      <c r="D14" s="31">
        <v>59400</v>
      </c>
      <c r="E14" s="31">
        <v>59400</v>
      </c>
      <c r="F14" s="30"/>
      <c r="G14" s="29"/>
      <c r="H14" s="28"/>
      <c r="I14" s="27"/>
      <c r="J14" s="27"/>
      <c r="K14" s="27"/>
      <c r="L14" s="26">
        <f t="shared" si="1"/>
        <v>0</v>
      </c>
      <c r="M14" s="27"/>
      <c r="N14" s="26"/>
      <c r="O14" s="26">
        <f t="shared" si="0"/>
        <v>0</v>
      </c>
      <c r="P14" s="23">
        <f>$E$17-SUM($O$4:O14)</f>
        <v>-87200</v>
      </c>
    </row>
    <row r="15" spans="1:18" ht="81" customHeight="1" x14ac:dyDescent="0.55000000000000004">
      <c r="B15" s="32" t="s">
        <v>10</v>
      </c>
      <c r="C15" s="29"/>
      <c r="D15" s="31">
        <v>59400</v>
      </c>
      <c r="E15" s="31">
        <v>59400</v>
      </c>
      <c r="F15" s="30"/>
      <c r="G15" s="29"/>
      <c r="H15" s="28"/>
      <c r="I15" s="27"/>
      <c r="J15" s="27"/>
      <c r="K15" s="27"/>
      <c r="L15" s="26">
        <f t="shared" si="1"/>
        <v>0</v>
      </c>
      <c r="M15" s="25" t="s">
        <v>26</v>
      </c>
      <c r="N15" s="24">
        <v>100000</v>
      </c>
      <c r="O15" s="24">
        <f t="shared" si="0"/>
        <v>100000</v>
      </c>
      <c r="P15" s="23">
        <f>$E$17-SUM($O$4:O15)</f>
        <v>-187200</v>
      </c>
    </row>
    <row r="16" spans="1:18" ht="81" customHeight="1" thickBot="1" x14ac:dyDescent="0.6">
      <c r="B16" s="22" t="s">
        <v>25</v>
      </c>
      <c r="C16" s="21" t="s">
        <v>24</v>
      </c>
      <c r="D16" s="20"/>
      <c r="E16" s="19">
        <v>59400</v>
      </c>
      <c r="F16" s="18"/>
      <c r="G16" s="18"/>
      <c r="H16" s="17"/>
      <c r="I16" s="16"/>
      <c r="J16" s="16"/>
      <c r="K16" s="16"/>
      <c r="L16" s="16"/>
      <c r="M16" s="16"/>
      <c r="N16" s="16"/>
      <c r="O16" s="16"/>
      <c r="P16" s="15"/>
    </row>
    <row r="17" spans="2:16" ht="81" customHeight="1" thickTop="1" x14ac:dyDescent="0.55000000000000004">
      <c r="B17" s="14" t="s">
        <v>23</v>
      </c>
      <c r="C17" s="11"/>
      <c r="D17" s="11"/>
      <c r="E17" s="13">
        <f>SUM(E5:E16)</f>
        <v>712800</v>
      </c>
      <c r="F17" s="11"/>
      <c r="G17" s="11"/>
      <c r="H17" s="11"/>
      <c r="I17" s="11"/>
      <c r="J17" s="11"/>
      <c r="K17" s="11"/>
      <c r="L17" s="11"/>
      <c r="M17" s="11"/>
      <c r="N17" s="12">
        <f>SUM(N5:N16)</f>
        <v>600000</v>
      </c>
      <c r="O17" s="12">
        <f>SUM(O5:O16)</f>
        <v>900000</v>
      </c>
      <c r="P17" s="11"/>
    </row>
  </sheetData>
  <sheetProtection algorithmName="SHA-512" hashValue="ClgQyKLYyaiLchulfwWKuLSgxFN6+nfY7mCBZt0H1ntotY5J/E7NxH79FrIDoZ/kmrRnk2T1CTD2JJami6zqiw==" saltValue="wYAbVqCpZgLHlVnmPDM2Zg==" spinCount="100000" sheet="1"/>
  <phoneticPr fontId="2"/>
  <pageMargins left="0.25" right="0.25" top="0.75" bottom="0.75" header="0.3" footer="0.3"/>
  <pageSetup paperSize="9" scale="34"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紹介料のシミュレーション</vt:lpstr>
      <vt:lpstr>紹介料のシミュレーション!Print_Area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GMO-CO</dc:creator>
  <cp:lastModifiedBy>GMO-CO</cp:lastModifiedBy>
  <cp:lastPrinted>2022-01-24T12:15:14Z</cp:lastPrinted>
  <dcterms:created xsi:type="dcterms:W3CDTF">2021-11-18T08:48:18Z</dcterms:created>
  <dcterms:modified xsi:type="dcterms:W3CDTF">2022-01-25T09:18:50Z</dcterms:modified>
</cp:coreProperties>
</file>